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D0D97E22-9E13-4202-9A5F-D6992496130A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hollow3free_0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H4" i="1"/>
  <c r="I4" i="1"/>
  <c r="J4" i="1"/>
  <c r="K4" i="1"/>
  <c r="L4" i="1"/>
  <c r="R4" i="1" s="1"/>
  <c r="M4" i="1"/>
  <c r="S4" i="1" s="1"/>
  <c r="N4" i="1"/>
  <c r="O4" i="1"/>
  <c r="P4" i="1"/>
  <c r="Q4" i="1"/>
  <c r="T4" i="1"/>
  <c r="U4" i="1"/>
  <c r="V4" i="1"/>
  <c r="W4" i="1"/>
  <c r="F5" i="1"/>
  <c r="G5" i="1"/>
  <c r="H5" i="1"/>
  <c r="N5" i="1" s="1"/>
  <c r="T5" i="1" s="1"/>
  <c r="I5" i="1"/>
  <c r="J5" i="1"/>
  <c r="L5" i="1" s="1"/>
  <c r="K5" i="1"/>
  <c r="M5" i="1" s="1"/>
  <c r="O5" i="1"/>
  <c r="P5" i="1"/>
  <c r="V5" i="1" s="1"/>
  <c r="Q5" i="1"/>
  <c r="R5" i="1"/>
  <c r="S5" i="1"/>
  <c r="U5" i="1"/>
  <c r="W5" i="1"/>
  <c r="F6" i="1"/>
  <c r="G6" i="1" s="1"/>
  <c r="H6" i="1"/>
  <c r="N6" i="1" s="1"/>
  <c r="T6" i="1" s="1"/>
  <c r="I6" i="1"/>
  <c r="O6" i="1" s="1"/>
  <c r="U6" i="1" s="1"/>
  <c r="J6" i="1"/>
  <c r="L6" i="1" s="1"/>
  <c r="R6" i="1" s="1"/>
  <c r="K6" i="1"/>
  <c r="M6" i="1" s="1"/>
  <c r="S6" i="1" s="1"/>
  <c r="P6" i="1"/>
  <c r="V6" i="1" s="1"/>
  <c r="Q6" i="1"/>
  <c r="W6" i="1" s="1"/>
  <c r="F7" i="1"/>
  <c r="G7" i="1"/>
  <c r="H7" i="1"/>
  <c r="I7" i="1"/>
  <c r="J7" i="1"/>
  <c r="K7" i="1"/>
  <c r="M7" i="1" s="1"/>
  <c r="S7" i="1" s="1"/>
  <c r="L7" i="1"/>
  <c r="R7" i="1" s="1"/>
  <c r="N7" i="1"/>
  <c r="T7" i="1" s="1"/>
  <c r="O7" i="1"/>
  <c r="U7" i="1" s="1"/>
  <c r="P7" i="1"/>
  <c r="Q7" i="1"/>
  <c r="V7" i="1"/>
  <c r="W7" i="1"/>
  <c r="F8" i="1"/>
  <c r="G8" i="1" s="1"/>
  <c r="H8" i="1"/>
  <c r="I8" i="1"/>
  <c r="J8" i="1"/>
  <c r="K8" i="1"/>
  <c r="L8" i="1"/>
  <c r="R8" i="1" s="1"/>
  <c r="M8" i="1"/>
  <c r="S8" i="1" s="1"/>
  <c r="N8" i="1"/>
  <c r="O8" i="1"/>
  <c r="P8" i="1"/>
  <c r="Q8" i="1"/>
  <c r="T8" i="1"/>
  <c r="U8" i="1"/>
  <c r="V8" i="1"/>
  <c r="W8" i="1"/>
  <c r="F9" i="1"/>
  <c r="G9" i="1"/>
  <c r="H9" i="1"/>
  <c r="N9" i="1" s="1"/>
  <c r="T9" i="1" s="1"/>
  <c r="I9" i="1"/>
  <c r="J9" i="1"/>
  <c r="L9" i="1" s="1"/>
  <c r="K9" i="1"/>
  <c r="M9" i="1" s="1"/>
  <c r="O9" i="1"/>
  <c r="P9" i="1"/>
  <c r="V9" i="1" s="1"/>
  <c r="Q9" i="1"/>
  <c r="R9" i="1"/>
  <c r="S9" i="1"/>
  <c r="U9" i="1"/>
  <c r="W9" i="1"/>
  <c r="F10" i="1"/>
  <c r="G10" i="1" s="1"/>
  <c r="H10" i="1"/>
  <c r="N10" i="1" s="1"/>
  <c r="T10" i="1" s="1"/>
  <c r="I10" i="1"/>
  <c r="O10" i="1" s="1"/>
  <c r="U10" i="1" s="1"/>
  <c r="J10" i="1"/>
  <c r="L10" i="1" s="1"/>
  <c r="R10" i="1" s="1"/>
  <c r="K10" i="1"/>
  <c r="M10" i="1" s="1"/>
  <c r="S10" i="1" s="1"/>
  <c r="P10" i="1"/>
  <c r="V10" i="1" s="1"/>
  <c r="Q10" i="1"/>
  <c r="W10" i="1" s="1"/>
  <c r="F11" i="1"/>
  <c r="G11" i="1"/>
  <c r="H11" i="1"/>
  <c r="I11" i="1"/>
  <c r="J11" i="1"/>
  <c r="K11" i="1"/>
  <c r="M11" i="1" s="1"/>
  <c r="S11" i="1" s="1"/>
  <c r="L11" i="1"/>
  <c r="R11" i="1" s="1"/>
  <c r="N11" i="1"/>
  <c r="T11" i="1" s="1"/>
  <c r="O11" i="1"/>
  <c r="U11" i="1" s="1"/>
  <c r="P11" i="1"/>
  <c r="Q11" i="1"/>
  <c r="V11" i="1"/>
  <c r="W11" i="1"/>
  <c r="F12" i="1"/>
  <c r="G12" i="1" s="1"/>
  <c r="H12" i="1"/>
  <c r="I12" i="1"/>
  <c r="J12" i="1"/>
  <c r="K12" i="1"/>
  <c r="L12" i="1"/>
  <c r="R12" i="1" s="1"/>
  <c r="M12" i="1"/>
  <c r="S12" i="1" s="1"/>
  <c r="N12" i="1"/>
  <c r="O12" i="1"/>
  <c r="P12" i="1"/>
  <c r="Q12" i="1"/>
  <c r="T12" i="1"/>
  <c r="U12" i="1"/>
  <c r="V12" i="1"/>
  <c r="W12" i="1"/>
  <c r="F13" i="1"/>
  <c r="G13" i="1"/>
  <c r="H13" i="1"/>
  <c r="N13" i="1" s="1"/>
  <c r="T13" i="1" s="1"/>
  <c r="I13" i="1"/>
  <c r="J13" i="1"/>
  <c r="L13" i="1" s="1"/>
  <c r="K13" i="1"/>
  <c r="M13" i="1" s="1"/>
  <c r="O13" i="1"/>
  <c r="P13" i="1"/>
  <c r="V13" i="1" s="1"/>
  <c r="Q13" i="1"/>
  <c r="R13" i="1"/>
  <c r="S13" i="1"/>
  <c r="U13" i="1"/>
  <c r="W13" i="1"/>
  <c r="F14" i="1"/>
  <c r="G14" i="1" s="1"/>
  <c r="H14" i="1"/>
  <c r="N14" i="1" s="1"/>
  <c r="T14" i="1" s="1"/>
  <c r="I14" i="1"/>
  <c r="O14" i="1" s="1"/>
  <c r="U14" i="1" s="1"/>
  <c r="J14" i="1"/>
  <c r="L14" i="1" s="1"/>
  <c r="R14" i="1" s="1"/>
  <c r="K14" i="1"/>
  <c r="M14" i="1" s="1"/>
  <c r="S14" i="1" s="1"/>
  <c r="P14" i="1"/>
  <c r="V14" i="1" s="1"/>
  <c r="Q14" i="1"/>
  <c r="W14" i="1" s="1"/>
  <c r="F15" i="1"/>
  <c r="G15" i="1"/>
  <c r="H15" i="1"/>
  <c r="I15" i="1"/>
  <c r="J15" i="1"/>
  <c r="K15" i="1"/>
  <c r="M15" i="1" s="1"/>
  <c r="S15" i="1" s="1"/>
  <c r="L15" i="1"/>
  <c r="R15" i="1" s="1"/>
  <c r="N15" i="1"/>
  <c r="T15" i="1" s="1"/>
  <c r="O15" i="1"/>
  <c r="U15" i="1" s="1"/>
  <c r="P15" i="1"/>
  <c r="Q15" i="1"/>
  <c r="V15" i="1"/>
  <c r="W15" i="1"/>
  <c r="F16" i="1"/>
  <c r="G16" i="1" s="1"/>
  <c r="H16" i="1"/>
  <c r="I16" i="1"/>
  <c r="J16" i="1"/>
  <c r="K16" i="1"/>
  <c r="L16" i="1"/>
  <c r="R16" i="1" s="1"/>
  <c r="M16" i="1"/>
  <c r="S16" i="1" s="1"/>
  <c r="N16" i="1"/>
  <c r="O16" i="1"/>
  <c r="P16" i="1"/>
  <c r="Q16" i="1"/>
  <c r="T16" i="1"/>
  <c r="U16" i="1"/>
  <c r="V16" i="1"/>
  <c r="W16" i="1"/>
  <c r="F17" i="1"/>
  <c r="G17" i="1"/>
  <c r="H17" i="1"/>
  <c r="N17" i="1" s="1"/>
  <c r="T17" i="1" s="1"/>
  <c r="I17" i="1"/>
  <c r="J17" i="1"/>
  <c r="L17" i="1" s="1"/>
  <c r="K17" i="1"/>
  <c r="M17" i="1" s="1"/>
  <c r="O17" i="1"/>
  <c r="P17" i="1"/>
  <c r="V17" i="1" s="1"/>
  <c r="Q17" i="1"/>
  <c r="R17" i="1"/>
  <c r="S17" i="1"/>
  <c r="U17" i="1"/>
  <c r="W17" i="1"/>
  <c r="F18" i="1"/>
  <c r="G18" i="1" s="1"/>
  <c r="H18" i="1"/>
  <c r="N18" i="1" s="1"/>
  <c r="T18" i="1" s="1"/>
  <c r="I18" i="1"/>
  <c r="O18" i="1" s="1"/>
  <c r="U18" i="1" s="1"/>
  <c r="J18" i="1"/>
  <c r="L18" i="1" s="1"/>
  <c r="R18" i="1" s="1"/>
  <c r="K18" i="1"/>
  <c r="M18" i="1" s="1"/>
  <c r="S18" i="1" s="1"/>
  <c r="P18" i="1"/>
  <c r="V18" i="1" s="1"/>
  <c r="Q18" i="1"/>
  <c r="W18" i="1" s="1"/>
  <c r="F19" i="1"/>
  <c r="G19" i="1"/>
  <c r="H19" i="1"/>
  <c r="I19" i="1"/>
  <c r="J19" i="1"/>
  <c r="K19" i="1"/>
  <c r="M19" i="1" s="1"/>
  <c r="S19" i="1" s="1"/>
  <c r="L19" i="1"/>
  <c r="R19" i="1" s="1"/>
  <c r="N19" i="1"/>
  <c r="T19" i="1" s="1"/>
  <c r="O19" i="1"/>
  <c r="U19" i="1" s="1"/>
  <c r="P19" i="1"/>
  <c r="Q19" i="1"/>
  <c r="V19" i="1"/>
  <c r="W19" i="1"/>
  <c r="F20" i="1"/>
  <c r="G20" i="1" s="1"/>
  <c r="H20" i="1"/>
  <c r="I20" i="1"/>
  <c r="J20" i="1"/>
  <c r="K20" i="1"/>
  <c r="L20" i="1"/>
  <c r="R20" i="1" s="1"/>
  <c r="M20" i="1"/>
  <c r="S20" i="1" s="1"/>
  <c r="N20" i="1"/>
  <c r="O20" i="1"/>
  <c r="P20" i="1"/>
  <c r="Q20" i="1"/>
  <c r="T20" i="1"/>
  <c r="U20" i="1"/>
  <c r="V20" i="1"/>
  <c r="W20" i="1"/>
  <c r="F21" i="1"/>
  <c r="G21" i="1"/>
  <c r="H21" i="1"/>
  <c r="N21" i="1" s="1"/>
  <c r="T21" i="1" s="1"/>
  <c r="I21" i="1"/>
  <c r="J21" i="1"/>
  <c r="L21" i="1" s="1"/>
  <c r="K21" i="1"/>
  <c r="M21" i="1" s="1"/>
  <c r="O21" i="1"/>
  <c r="P21" i="1"/>
  <c r="V21" i="1" s="1"/>
  <c r="Q21" i="1"/>
  <c r="R21" i="1"/>
  <c r="S21" i="1"/>
  <c r="U21" i="1"/>
  <c r="W21" i="1"/>
  <c r="F22" i="1"/>
  <c r="G22" i="1" s="1"/>
  <c r="H22" i="1"/>
  <c r="N22" i="1" s="1"/>
  <c r="T22" i="1" s="1"/>
  <c r="I22" i="1"/>
  <c r="O22" i="1" s="1"/>
  <c r="U22" i="1" s="1"/>
  <c r="J22" i="1"/>
  <c r="L22" i="1" s="1"/>
  <c r="R22" i="1" s="1"/>
  <c r="K22" i="1"/>
  <c r="M22" i="1" s="1"/>
  <c r="S22" i="1" s="1"/>
  <c r="P22" i="1"/>
  <c r="V22" i="1" s="1"/>
  <c r="Q22" i="1"/>
  <c r="W22" i="1" s="1"/>
  <c r="F23" i="1"/>
  <c r="G23" i="1"/>
  <c r="H23" i="1"/>
  <c r="I23" i="1"/>
  <c r="J23" i="1"/>
  <c r="K23" i="1"/>
  <c r="M23" i="1" s="1"/>
  <c r="S23" i="1" s="1"/>
  <c r="L23" i="1"/>
  <c r="R23" i="1" s="1"/>
  <c r="N23" i="1"/>
  <c r="T23" i="1" s="1"/>
  <c r="O23" i="1"/>
  <c r="U23" i="1" s="1"/>
  <c r="P23" i="1"/>
  <c r="Q23" i="1"/>
  <c r="V23" i="1"/>
  <c r="W23" i="1"/>
  <c r="F24" i="1"/>
  <c r="G24" i="1" s="1"/>
  <c r="H24" i="1"/>
  <c r="I24" i="1"/>
  <c r="J24" i="1"/>
  <c r="K24" i="1"/>
  <c r="L24" i="1"/>
  <c r="R24" i="1" s="1"/>
  <c r="M24" i="1"/>
  <c r="S24" i="1" s="1"/>
  <c r="N24" i="1"/>
  <c r="O24" i="1"/>
  <c r="P24" i="1"/>
  <c r="Q24" i="1"/>
  <c r="T24" i="1"/>
  <c r="U24" i="1"/>
  <c r="V24" i="1"/>
  <c r="W24" i="1"/>
  <c r="F25" i="1"/>
  <c r="G25" i="1"/>
  <c r="H25" i="1"/>
  <c r="N25" i="1" s="1"/>
  <c r="T25" i="1" s="1"/>
  <c r="I25" i="1"/>
  <c r="J25" i="1"/>
  <c r="L25" i="1" s="1"/>
  <c r="K25" i="1"/>
  <c r="M25" i="1" s="1"/>
  <c r="O25" i="1"/>
  <c r="P25" i="1"/>
  <c r="V25" i="1" s="1"/>
  <c r="Q25" i="1"/>
  <c r="R25" i="1"/>
  <c r="S25" i="1"/>
  <c r="U25" i="1"/>
  <c r="W25" i="1"/>
  <c r="F26" i="1"/>
  <c r="G26" i="1" s="1"/>
  <c r="H26" i="1"/>
  <c r="N26" i="1" s="1"/>
  <c r="T26" i="1" s="1"/>
  <c r="I26" i="1"/>
  <c r="O26" i="1" s="1"/>
  <c r="U26" i="1" s="1"/>
  <c r="J26" i="1"/>
  <c r="L26" i="1" s="1"/>
  <c r="R26" i="1" s="1"/>
  <c r="K26" i="1"/>
  <c r="M26" i="1" s="1"/>
  <c r="S26" i="1" s="1"/>
  <c r="P26" i="1"/>
  <c r="V26" i="1" s="1"/>
  <c r="Q26" i="1"/>
  <c r="W26" i="1" s="1"/>
  <c r="F27" i="1"/>
  <c r="G27" i="1"/>
  <c r="H27" i="1"/>
  <c r="I27" i="1"/>
  <c r="J27" i="1"/>
  <c r="K27" i="1"/>
  <c r="M27" i="1" s="1"/>
  <c r="S27" i="1" s="1"/>
  <c r="L27" i="1"/>
  <c r="R27" i="1" s="1"/>
  <c r="N27" i="1"/>
  <c r="T27" i="1" s="1"/>
  <c r="O27" i="1"/>
  <c r="U27" i="1" s="1"/>
  <c r="P27" i="1"/>
  <c r="Q27" i="1"/>
  <c r="V27" i="1"/>
  <c r="W27" i="1"/>
  <c r="F28" i="1"/>
  <c r="G28" i="1" s="1"/>
  <c r="H28" i="1"/>
  <c r="I28" i="1"/>
  <c r="J28" i="1"/>
  <c r="K28" i="1"/>
  <c r="L28" i="1"/>
  <c r="R28" i="1" s="1"/>
  <c r="M28" i="1"/>
  <c r="S28" i="1" s="1"/>
  <c r="N28" i="1"/>
  <c r="O28" i="1"/>
  <c r="P28" i="1"/>
  <c r="Q28" i="1"/>
  <c r="T28" i="1"/>
  <c r="U28" i="1"/>
  <c r="V28" i="1"/>
  <c r="W28" i="1"/>
  <c r="F29" i="1"/>
  <c r="G29" i="1"/>
  <c r="H29" i="1"/>
  <c r="N29" i="1" s="1"/>
  <c r="T29" i="1" s="1"/>
  <c r="I29" i="1"/>
  <c r="J29" i="1"/>
  <c r="L29" i="1" s="1"/>
  <c r="K29" i="1"/>
  <c r="M29" i="1" s="1"/>
  <c r="O29" i="1"/>
  <c r="P29" i="1"/>
  <c r="V29" i="1" s="1"/>
  <c r="Q29" i="1"/>
  <c r="R29" i="1"/>
  <c r="S29" i="1"/>
  <c r="U29" i="1"/>
  <c r="W29" i="1"/>
  <c r="F30" i="1"/>
  <c r="G30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 s="1"/>
  <c r="S30" i="1" s="1"/>
  <c r="P30" i="1"/>
  <c r="V30" i="1" s="1"/>
  <c r="Q30" i="1"/>
  <c r="W30" i="1" s="1"/>
  <c r="F31" i="1"/>
  <c r="G31" i="1"/>
  <c r="H31" i="1"/>
  <c r="I31" i="1"/>
  <c r="J31" i="1"/>
  <c r="K31" i="1"/>
  <c r="M31" i="1" s="1"/>
  <c r="S31" i="1" s="1"/>
  <c r="L31" i="1"/>
  <c r="R31" i="1" s="1"/>
  <c r="N31" i="1"/>
  <c r="T31" i="1" s="1"/>
  <c r="O31" i="1"/>
  <c r="U31" i="1" s="1"/>
  <c r="P31" i="1"/>
  <c r="Q31" i="1"/>
  <c r="V31" i="1"/>
  <c r="W31" i="1"/>
  <c r="F32" i="1"/>
  <c r="G32" i="1" s="1"/>
  <c r="H32" i="1"/>
  <c r="I32" i="1"/>
  <c r="J32" i="1"/>
  <c r="K32" i="1"/>
  <c r="L32" i="1"/>
  <c r="R32" i="1" s="1"/>
  <c r="M32" i="1"/>
  <c r="S32" i="1" s="1"/>
  <c r="N32" i="1"/>
  <c r="T32" i="1" s="1"/>
  <c r="O32" i="1"/>
  <c r="P32" i="1"/>
  <c r="Q32" i="1"/>
  <c r="U32" i="1"/>
  <c r="V32" i="1"/>
  <c r="W32" i="1"/>
  <c r="F33" i="1"/>
  <c r="G33" i="1"/>
  <c r="H33" i="1"/>
  <c r="N33" i="1" s="1"/>
  <c r="T33" i="1" s="1"/>
  <c r="I33" i="1"/>
  <c r="J33" i="1"/>
  <c r="K33" i="1"/>
  <c r="M33" i="1" s="1"/>
  <c r="S33" i="1" s="1"/>
  <c r="L33" i="1"/>
  <c r="R33" i="1" s="1"/>
  <c r="O33" i="1"/>
  <c r="P33" i="1"/>
  <c r="V33" i="1" s="1"/>
  <c r="Q33" i="1"/>
  <c r="U33" i="1"/>
  <c r="W33" i="1"/>
  <c r="F34" i="1"/>
  <c r="G34" i="1" s="1"/>
  <c r="H34" i="1"/>
  <c r="N34" i="1" s="1"/>
  <c r="T34" i="1" s="1"/>
  <c r="I34" i="1"/>
  <c r="O34" i="1" s="1"/>
  <c r="U34" i="1" s="1"/>
  <c r="J34" i="1"/>
  <c r="L34" i="1" s="1"/>
  <c r="K34" i="1"/>
  <c r="M34" i="1" s="1"/>
  <c r="S34" i="1" s="1"/>
  <c r="P34" i="1"/>
  <c r="V34" i="1" s="1"/>
  <c r="Q34" i="1"/>
  <c r="W34" i="1" s="1"/>
  <c r="R34" i="1"/>
  <c r="F35" i="1"/>
  <c r="G35" i="1"/>
  <c r="H35" i="1"/>
  <c r="I35" i="1"/>
  <c r="J35" i="1"/>
  <c r="K35" i="1"/>
  <c r="M35" i="1" s="1"/>
  <c r="S35" i="1" s="1"/>
  <c r="L35" i="1"/>
  <c r="R35" i="1" s="1"/>
  <c r="N35" i="1"/>
  <c r="T35" i="1" s="1"/>
  <c r="O35" i="1"/>
  <c r="U35" i="1" s="1"/>
  <c r="P35" i="1"/>
  <c r="V35" i="1" s="1"/>
  <c r="Q35" i="1"/>
  <c r="W35" i="1"/>
  <c r="F36" i="1"/>
  <c r="G36" i="1" s="1"/>
  <c r="H36" i="1"/>
  <c r="I36" i="1"/>
  <c r="J36" i="1"/>
  <c r="K36" i="1"/>
  <c r="L36" i="1"/>
  <c r="R36" i="1" s="1"/>
  <c r="M36" i="1"/>
  <c r="S36" i="1" s="1"/>
  <c r="N36" i="1"/>
  <c r="O36" i="1"/>
  <c r="P36" i="1"/>
  <c r="Q36" i="1"/>
  <c r="T36" i="1"/>
  <c r="U36" i="1"/>
  <c r="V36" i="1"/>
  <c r="W36" i="1"/>
  <c r="F37" i="1"/>
  <c r="G37" i="1"/>
  <c r="H37" i="1"/>
  <c r="N37" i="1" s="1"/>
  <c r="T37" i="1" s="1"/>
  <c r="I37" i="1"/>
  <c r="J37" i="1"/>
  <c r="K37" i="1"/>
  <c r="M37" i="1" s="1"/>
  <c r="S37" i="1" s="1"/>
  <c r="L37" i="1"/>
  <c r="O37" i="1"/>
  <c r="P37" i="1"/>
  <c r="V37" i="1" s="1"/>
  <c r="Q37" i="1"/>
  <c r="R37" i="1"/>
  <c r="U37" i="1"/>
  <c r="W37" i="1"/>
  <c r="F38" i="1"/>
  <c r="G38" i="1" s="1"/>
  <c r="H38" i="1"/>
  <c r="N38" i="1" s="1"/>
  <c r="T38" i="1" s="1"/>
  <c r="I38" i="1"/>
  <c r="O38" i="1" s="1"/>
  <c r="U38" i="1" s="1"/>
  <c r="J38" i="1"/>
  <c r="L38" i="1" s="1"/>
  <c r="R38" i="1" s="1"/>
  <c r="K38" i="1"/>
  <c r="M38" i="1" s="1"/>
  <c r="S38" i="1" s="1"/>
  <c r="P38" i="1"/>
  <c r="V38" i="1" s="1"/>
  <c r="Q38" i="1"/>
  <c r="W38" i="1" s="1"/>
  <c r="F39" i="1"/>
  <c r="G39" i="1" s="1"/>
  <c r="H39" i="1"/>
  <c r="I39" i="1"/>
  <c r="J39" i="1"/>
  <c r="K39" i="1"/>
  <c r="M39" i="1" s="1"/>
  <c r="S39" i="1" s="1"/>
  <c r="L39" i="1"/>
  <c r="R39" i="1" s="1"/>
  <c r="N39" i="1"/>
  <c r="T39" i="1" s="1"/>
  <c r="O39" i="1"/>
  <c r="U39" i="1" s="1"/>
  <c r="P39" i="1"/>
  <c r="Q39" i="1"/>
  <c r="V39" i="1"/>
  <c r="W39" i="1"/>
  <c r="F40" i="1"/>
  <c r="G40" i="1"/>
  <c r="H40" i="1"/>
  <c r="I40" i="1"/>
  <c r="J40" i="1"/>
  <c r="K40" i="1"/>
  <c r="L40" i="1"/>
  <c r="R40" i="1" s="1"/>
  <c r="M40" i="1"/>
  <c r="S40" i="1" s="1"/>
  <c r="N40" i="1"/>
  <c r="T40" i="1" s="1"/>
  <c r="O40" i="1"/>
  <c r="U40" i="1" s="1"/>
  <c r="P40" i="1"/>
  <c r="Q40" i="1"/>
  <c r="V40" i="1"/>
  <c r="W40" i="1"/>
  <c r="F41" i="1"/>
  <c r="G41" i="1"/>
  <c r="H41" i="1"/>
  <c r="N41" i="1" s="1"/>
  <c r="T41" i="1" s="1"/>
  <c r="I41" i="1"/>
  <c r="J41" i="1"/>
  <c r="K41" i="1"/>
  <c r="L41" i="1"/>
  <c r="M41" i="1"/>
  <c r="S41" i="1" s="1"/>
  <c r="O41" i="1"/>
  <c r="P41" i="1"/>
  <c r="V41" i="1" s="1"/>
  <c r="Q41" i="1"/>
  <c r="R41" i="1"/>
  <c r="U41" i="1"/>
  <c r="W41" i="1"/>
  <c r="F42" i="1"/>
  <c r="G42" i="1" s="1"/>
  <c r="H42" i="1"/>
  <c r="N42" i="1" s="1"/>
  <c r="T42" i="1" s="1"/>
  <c r="I42" i="1"/>
  <c r="O42" i="1" s="1"/>
  <c r="J42" i="1"/>
  <c r="L42" i="1" s="1"/>
  <c r="R42" i="1" s="1"/>
  <c r="K42" i="1"/>
  <c r="M42" i="1" s="1"/>
  <c r="P42" i="1"/>
  <c r="Q42" i="1"/>
  <c r="W42" i="1" s="1"/>
  <c r="S42" i="1"/>
  <c r="U42" i="1"/>
  <c r="V42" i="1"/>
  <c r="F43" i="1"/>
  <c r="G43" i="1"/>
  <c r="H43" i="1"/>
  <c r="I43" i="1"/>
  <c r="O43" i="1" s="1"/>
  <c r="U43" i="1" s="1"/>
  <c r="J43" i="1"/>
  <c r="K43" i="1"/>
  <c r="M43" i="1" s="1"/>
  <c r="S43" i="1" s="1"/>
  <c r="L43" i="1"/>
  <c r="R43" i="1" s="1"/>
  <c r="N43" i="1"/>
  <c r="T43" i="1" s="1"/>
  <c r="P43" i="1"/>
  <c r="Q43" i="1"/>
  <c r="W43" i="1" s="1"/>
  <c r="V43" i="1"/>
  <c r="F44" i="1"/>
  <c r="G44" i="1" s="1"/>
  <c r="H44" i="1"/>
  <c r="I44" i="1"/>
  <c r="O44" i="1" s="1"/>
  <c r="U44" i="1" s="1"/>
  <c r="J44" i="1"/>
  <c r="K44" i="1"/>
  <c r="L44" i="1"/>
  <c r="R44" i="1" s="1"/>
  <c r="M44" i="1"/>
  <c r="S44" i="1" s="1"/>
  <c r="N44" i="1"/>
  <c r="T44" i="1" s="1"/>
  <c r="P44" i="1"/>
  <c r="Q44" i="1"/>
  <c r="V44" i="1"/>
  <c r="W44" i="1"/>
  <c r="F45" i="1"/>
  <c r="G45" i="1"/>
  <c r="H45" i="1"/>
  <c r="N45" i="1" s="1"/>
  <c r="I45" i="1"/>
  <c r="J45" i="1"/>
  <c r="K45" i="1"/>
  <c r="M45" i="1" s="1"/>
  <c r="S45" i="1" s="1"/>
  <c r="L45" i="1"/>
  <c r="O45" i="1"/>
  <c r="P45" i="1"/>
  <c r="V45" i="1" s="1"/>
  <c r="Q45" i="1"/>
  <c r="R45" i="1"/>
  <c r="T45" i="1"/>
  <c r="U45" i="1"/>
  <c r="W45" i="1"/>
  <c r="F46" i="1"/>
  <c r="G46" i="1" s="1"/>
  <c r="H46" i="1"/>
  <c r="I46" i="1"/>
  <c r="O46" i="1" s="1"/>
  <c r="J46" i="1"/>
  <c r="L46" i="1" s="1"/>
  <c r="R46" i="1" s="1"/>
  <c r="K46" i="1"/>
  <c r="M46" i="1"/>
  <c r="S46" i="1" s="1"/>
  <c r="N46" i="1"/>
  <c r="T46" i="1" s="1"/>
  <c r="P46" i="1"/>
  <c r="V46" i="1" s="1"/>
  <c r="Q46" i="1"/>
  <c r="W46" i="1" s="1"/>
  <c r="U46" i="1"/>
  <c r="F47" i="1"/>
  <c r="G47" i="1" s="1"/>
  <c r="H47" i="1"/>
  <c r="N47" i="1" s="1"/>
  <c r="T47" i="1" s="1"/>
  <c r="I47" i="1"/>
  <c r="J47" i="1"/>
  <c r="K47" i="1"/>
  <c r="M47" i="1" s="1"/>
  <c r="S47" i="1" s="1"/>
  <c r="L47" i="1"/>
  <c r="R47" i="1" s="1"/>
  <c r="O47" i="1"/>
  <c r="U47" i="1" s="1"/>
  <c r="P47" i="1"/>
  <c r="Q47" i="1"/>
  <c r="V47" i="1"/>
  <c r="W47" i="1"/>
  <c r="F48" i="1"/>
  <c r="G48" i="1"/>
  <c r="H48" i="1"/>
  <c r="I48" i="1"/>
  <c r="J48" i="1"/>
  <c r="K48" i="1"/>
  <c r="L48" i="1"/>
  <c r="R48" i="1" s="1"/>
  <c r="M48" i="1"/>
  <c r="S48" i="1" s="1"/>
  <c r="N48" i="1"/>
  <c r="T48" i="1" s="1"/>
  <c r="O48" i="1"/>
  <c r="U48" i="1" s="1"/>
  <c r="P48" i="1"/>
  <c r="Q48" i="1"/>
  <c r="W48" i="1" s="1"/>
  <c r="V48" i="1"/>
  <c r="F49" i="1"/>
  <c r="G49" i="1"/>
  <c r="H49" i="1"/>
  <c r="N49" i="1" s="1"/>
  <c r="T49" i="1" s="1"/>
  <c r="I49" i="1"/>
  <c r="J49" i="1"/>
  <c r="K49" i="1"/>
  <c r="M49" i="1" s="1"/>
  <c r="S49" i="1" s="1"/>
  <c r="L49" i="1"/>
  <c r="R49" i="1" s="1"/>
  <c r="O49" i="1"/>
  <c r="U49" i="1" s="1"/>
  <c r="P49" i="1"/>
  <c r="V49" i="1" s="1"/>
  <c r="Q49" i="1"/>
  <c r="W49" i="1"/>
  <c r="F50" i="1"/>
  <c r="G50" i="1" s="1"/>
  <c r="H50" i="1"/>
  <c r="I50" i="1"/>
  <c r="O50" i="1" s="1"/>
  <c r="U50" i="1" s="1"/>
  <c r="J50" i="1"/>
  <c r="L50" i="1" s="1"/>
  <c r="K50" i="1"/>
  <c r="M50" i="1"/>
  <c r="N50" i="1"/>
  <c r="T50" i="1" s="1"/>
  <c r="P50" i="1"/>
  <c r="V50" i="1" s="1"/>
  <c r="Q50" i="1"/>
  <c r="W50" i="1" s="1"/>
  <c r="R50" i="1"/>
  <c r="S50" i="1"/>
  <c r="F51" i="1"/>
  <c r="G51" i="1"/>
  <c r="H51" i="1"/>
  <c r="N51" i="1" s="1"/>
  <c r="T51" i="1" s="1"/>
  <c r="I51" i="1"/>
  <c r="O51" i="1" s="1"/>
  <c r="U51" i="1" s="1"/>
  <c r="J51" i="1"/>
  <c r="K51" i="1"/>
  <c r="M51" i="1" s="1"/>
  <c r="L51" i="1"/>
  <c r="R51" i="1" s="1"/>
  <c r="P51" i="1"/>
  <c r="V51" i="1" s="1"/>
  <c r="Q51" i="1"/>
  <c r="W51" i="1" s="1"/>
  <c r="S51" i="1"/>
  <c r="F52" i="1"/>
  <c r="G52" i="1"/>
  <c r="H52" i="1"/>
  <c r="I52" i="1"/>
  <c r="J52" i="1"/>
  <c r="L52" i="1" s="1"/>
  <c r="R52" i="1" s="1"/>
  <c r="K52" i="1"/>
  <c r="M52" i="1"/>
  <c r="S52" i="1" s="1"/>
  <c r="N52" i="1"/>
  <c r="O52" i="1"/>
  <c r="P52" i="1"/>
  <c r="Q52" i="1"/>
  <c r="W52" i="1" s="1"/>
  <c r="T52" i="1"/>
  <c r="U52" i="1"/>
  <c r="V52" i="1"/>
  <c r="F53" i="1"/>
  <c r="G53" i="1"/>
  <c r="H53" i="1"/>
  <c r="N53" i="1" s="1"/>
  <c r="I53" i="1"/>
  <c r="J53" i="1"/>
  <c r="L53" i="1" s="1"/>
  <c r="R53" i="1" s="1"/>
  <c r="K53" i="1"/>
  <c r="M53" i="1" s="1"/>
  <c r="S53" i="1" s="1"/>
  <c r="O53" i="1"/>
  <c r="U53" i="1" s="1"/>
  <c r="P53" i="1"/>
  <c r="V53" i="1" s="1"/>
  <c r="Q53" i="1"/>
  <c r="T53" i="1"/>
  <c r="W53" i="1"/>
  <c r="F54" i="1"/>
  <c r="G54" i="1" s="1"/>
  <c r="H54" i="1"/>
  <c r="N54" i="1" s="1"/>
  <c r="T54" i="1" s="1"/>
  <c r="I54" i="1"/>
  <c r="O54" i="1" s="1"/>
  <c r="J54" i="1"/>
  <c r="L54" i="1" s="1"/>
  <c r="R54" i="1" s="1"/>
  <c r="K54" i="1"/>
  <c r="M54" i="1"/>
  <c r="S54" i="1" s="1"/>
  <c r="P54" i="1"/>
  <c r="Q54" i="1"/>
  <c r="W54" i="1" s="1"/>
  <c r="U54" i="1"/>
  <c r="V54" i="1"/>
  <c r="F55" i="1"/>
  <c r="G55" i="1" s="1"/>
  <c r="H55" i="1"/>
  <c r="I55" i="1"/>
  <c r="J55" i="1"/>
  <c r="K55" i="1"/>
  <c r="M55" i="1" s="1"/>
  <c r="L55" i="1"/>
  <c r="R55" i="1" s="1"/>
  <c r="N55" i="1"/>
  <c r="O55" i="1"/>
  <c r="U55" i="1" s="1"/>
  <c r="P55" i="1"/>
  <c r="Q55" i="1"/>
  <c r="S55" i="1"/>
  <c r="T55" i="1"/>
  <c r="V55" i="1"/>
  <c r="W55" i="1"/>
  <c r="F56" i="1"/>
  <c r="G56" i="1"/>
  <c r="H56" i="1"/>
  <c r="I56" i="1"/>
  <c r="J56" i="1"/>
  <c r="L56" i="1" s="1"/>
  <c r="R56" i="1" s="1"/>
  <c r="K56" i="1"/>
  <c r="M56" i="1"/>
  <c r="S56" i="1" s="1"/>
  <c r="N56" i="1"/>
  <c r="O56" i="1"/>
  <c r="U56" i="1" s="1"/>
  <c r="P56" i="1"/>
  <c r="Q56" i="1"/>
  <c r="T56" i="1"/>
  <c r="V56" i="1"/>
  <c r="W56" i="1"/>
  <c r="F57" i="1"/>
  <c r="G57" i="1"/>
  <c r="H57" i="1"/>
  <c r="N57" i="1" s="1"/>
  <c r="I57" i="1"/>
  <c r="J57" i="1"/>
  <c r="K57" i="1"/>
  <c r="L57" i="1"/>
  <c r="R57" i="1" s="1"/>
  <c r="M57" i="1"/>
  <c r="O57" i="1"/>
  <c r="P57" i="1"/>
  <c r="V57" i="1" s="1"/>
  <c r="Q57" i="1"/>
  <c r="S57" i="1"/>
  <c r="T57" i="1"/>
  <c r="U57" i="1"/>
  <c r="W57" i="1"/>
  <c r="F58" i="1"/>
  <c r="G58" i="1" s="1"/>
  <c r="H58" i="1"/>
  <c r="I58" i="1"/>
  <c r="O58" i="1" s="1"/>
  <c r="J58" i="1"/>
  <c r="L58" i="1" s="1"/>
  <c r="R58" i="1" s="1"/>
  <c r="K58" i="1"/>
  <c r="M58" i="1" s="1"/>
  <c r="S58" i="1" s="1"/>
  <c r="N58" i="1"/>
  <c r="T58" i="1" s="1"/>
  <c r="P58" i="1"/>
  <c r="Q58" i="1"/>
  <c r="W58" i="1" s="1"/>
  <c r="U58" i="1"/>
  <c r="V58" i="1"/>
  <c r="F59" i="1"/>
  <c r="G59" i="1"/>
  <c r="H59" i="1"/>
  <c r="I59" i="1"/>
  <c r="O59" i="1" s="1"/>
  <c r="U59" i="1" s="1"/>
  <c r="J59" i="1"/>
  <c r="K59" i="1"/>
  <c r="M59" i="1" s="1"/>
  <c r="L59" i="1"/>
  <c r="R59" i="1" s="1"/>
  <c r="N59" i="1"/>
  <c r="T59" i="1" s="1"/>
  <c r="P59" i="1"/>
  <c r="V59" i="1" s="1"/>
  <c r="Q59" i="1"/>
  <c r="S59" i="1"/>
  <c r="W59" i="1"/>
  <c r="F60" i="1"/>
  <c r="G60" i="1" s="1"/>
  <c r="H60" i="1"/>
  <c r="N60" i="1" s="1"/>
  <c r="T60" i="1" s="1"/>
  <c r="I60" i="1"/>
  <c r="O60" i="1" s="1"/>
  <c r="U60" i="1" s="1"/>
  <c r="J60" i="1"/>
  <c r="L60" i="1" s="1"/>
  <c r="R60" i="1" s="1"/>
  <c r="K60" i="1"/>
  <c r="M60" i="1"/>
  <c r="S60" i="1" s="1"/>
  <c r="P60" i="1"/>
  <c r="V60" i="1" s="1"/>
  <c r="Q60" i="1"/>
  <c r="W60" i="1"/>
  <c r="F61" i="1"/>
  <c r="G61" i="1"/>
  <c r="H61" i="1"/>
  <c r="N61" i="1" s="1"/>
  <c r="T61" i="1" s="1"/>
  <c r="I61" i="1"/>
  <c r="J61" i="1"/>
  <c r="K61" i="1"/>
  <c r="L61" i="1"/>
  <c r="R61" i="1" s="1"/>
  <c r="M61" i="1"/>
  <c r="S61" i="1" s="1"/>
  <c r="O61" i="1"/>
  <c r="U61" i="1" s="1"/>
  <c r="P61" i="1"/>
  <c r="V61" i="1" s="1"/>
  <c r="Q61" i="1"/>
  <c r="W61" i="1"/>
  <c r="F62" i="1"/>
  <c r="G62" i="1"/>
  <c r="H62" i="1"/>
  <c r="I62" i="1"/>
  <c r="J62" i="1"/>
  <c r="L62" i="1" s="1"/>
  <c r="R62" i="1" s="1"/>
  <c r="K62" i="1"/>
  <c r="M62" i="1"/>
  <c r="S62" i="1" s="1"/>
  <c r="N62" i="1"/>
  <c r="T62" i="1" s="1"/>
  <c r="O62" i="1"/>
  <c r="P62" i="1"/>
  <c r="Q62" i="1"/>
  <c r="U62" i="1"/>
  <c r="V62" i="1"/>
  <c r="W62" i="1"/>
  <c r="F63" i="1"/>
  <c r="G63" i="1"/>
  <c r="H63" i="1"/>
  <c r="N63" i="1" s="1"/>
  <c r="T63" i="1" s="1"/>
  <c r="I63" i="1"/>
  <c r="O63" i="1" s="1"/>
  <c r="U63" i="1" s="1"/>
  <c r="J63" i="1"/>
  <c r="K63" i="1"/>
  <c r="M63" i="1" s="1"/>
  <c r="S63" i="1" s="1"/>
  <c r="L63" i="1"/>
  <c r="R63" i="1" s="1"/>
  <c r="P63" i="1"/>
  <c r="V63" i="1" s="1"/>
  <c r="Q63" i="1"/>
  <c r="W63" i="1" s="1"/>
  <c r="F64" i="1"/>
  <c r="G64" i="1"/>
  <c r="H64" i="1"/>
  <c r="I64" i="1"/>
  <c r="O64" i="1" s="1"/>
  <c r="U64" i="1" s="1"/>
  <c r="J64" i="1"/>
  <c r="L64" i="1" s="1"/>
  <c r="R64" i="1" s="1"/>
  <c r="K64" i="1"/>
  <c r="M64" i="1" s="1"/>
  <c r="S64" i="1" s="1"/>
  <c r="N64" i="1"/>
  <c r="T64" i="1" s="1"/>
  <c r="P64" i="1"/>
  <c r="Q64" i="1"/>
  <c r="W64" i="1" s="1"/>
  <c r="V64" i="1"/>
  <c r="F65" i="1"/>
  <c r="G65" i="1"/>
  <c r="H65" i="1"/>
  <c r="N65" i="1" s="1"/>
  <c r="T65" i="1" s="1"/>
  <c r="I65" i="1"/>
  <c r="J65" i="1"/>
  <c r="K65" i="1"/>
  <c r="L65" i="1"/>
  <c r="R65" i="1" s="1"/>
  <c r="M65" i="1"/>
  <c r="S65" i="1" s="1"/>
  <c r="O65" i="1"/>
  <c r="U65" i="1" s="1"/>
  <c r="P65" i="1"/>
  <c r="V65" i="1" s="1"/>
  <c r="Q65" i="1"/>
  <c r="W65" i="1"/>
  <c r="F66" i="1"/>
  <c r="G66" i="1"/>
  <c r="H66" i="1"/>
  <c r="I66" i="1"/>
  <c r="J66" i="1"/>
  <c r="L66" i="1" s="1"/>
  <c r="R66" i="1" s="1"/>
  <c r="K66" i="1"/>
  <c r="M66" i="1"/>
  <c r="S66" i="1" s="1"/>
  <c r="N66" i="1"/>
  <c r="T66" i="1" s="1"/>
  <c r="O66" i="1"/>
  <c r="P66" i="1"/>
  <c r="Q66" i="1"/>
  <c r="U66" i="1"/>
  <c r="V66" i="1"/>
  <c r="W66" i="1"/>
  <c r="F67" i="1"/>
  <c r="G67" i="1"/>
  <c r="H67" i="1"/>
  <c r="N67" i="1" s="1"/>
  <c r="T67" i="1" s="1"/>
  <c r="I67" i="1"/>
  <c r="O67" i="1" s="1"/>
  <c r="U67" i="1" s="1"/>
  <c r="J67" i="1"/>
  <c r="K67" i="1"/>
  <c r="M67" i="1" s="1"/>
  <c r="S67" i="1" s="1"/>
  <c r="L67" i="1"/>
  <c r="R67" i="1" s="1"/>
  <c r="P67" i="1"/>
  <c r="V67" i="1" s="1"/>
  <c r="Q67" i="1"/>
  <c r="W67" i="1" s="1"/>
  <c r="F68" i="1"/>
  <c r="G68" i="1"/>
  <c r="H68" i="1"/>
  <c r="I68" i="1"/>
  <c r="O68" i="1" s="1"/>
  <c r="U68" i="1" s="1"/>
  <c r="J68" i="1"/>
  <c r="L68" i="1" s="1"/>
  <c r="R68" i="1" s="1"/>
  <c r="K68" i="1"/>
  <c r="M68" i="1" s="1"/>
  <c r="S68" i="1" s="1"/>
  <c r="N68" i="1"/>
  <c r="T68" i="1" s="1"/>
  <c r="P68" i="1"/>
  <c r="Q68" i="1"/>
  <c r="W68" i="1" s="1"/>
  <c r="V68" i="1"/>
  <c r="F69" i="1"/>
  <c r="G69" i="1"/>
  <c r="H69" i="1"/>
  <c r="N69" i="1" s="1"/>
  <c r="T69" i="1" s="1"/>
  <c r="I69" i="1"/>
  <c r="J69" i="1"/>
  <c r="K69" i="1"/>
  <c r="L69" i="1"/>
  <c r="R69" i="1" s="1"/>
  <c r="M69" i="1"/>
  <c r="S69" i="1" s="1"/>
  <c r="O69" i="1"/>
  <c r="U69" i="1" s="1"/>
  <c r="P69" i="1"/>
  <c r="V69" i="1" s="1"/>
  <c r="Q69" i="1"/>
  <c r="W69" i="1"/>
  <c r="F70" i="1"/>
  <c r="G70" i="1"/>
  <c r="H70" i="1"/>
  <c r="I70" i="1"/>
  <c r="J70" i="1"/>
  <c r="L70" i="1" s="1"/>
  <c r="R70" i="1" s="1"/>
  <c r="K70" i="1"/>
  <c r="M70" i="1"/>
  <c r="S70" i="1" s="1"/>
  <c r="N70" i="1"/>
  <c r="T70" i="1" s="1"/>
  <c r="O70" i="1"/>
  <c r="P70" i="1"/>
  <c r="Q70" i="1"/>
  <c r="U70" i="1"/>
  <c r="V70" i="1"/>
  <c r="W70" i="1"/>
  <c r="F71" i="1"/>
  <c r="G71" i="1"/>
  <c r="H71" i="1"/>
  <c r="N71" i="1" s="1"/>
  <c r="T71" i="1" s="1"/>
  <c r="I71" i="1"/>
  <c r="O71" i="1" s="1"/>
  <c r="U71" i="1" s="1"/>
  <c r="J71" i="1"/>
  <c r="K71" i="1"/>
  <c r="M71" i="1" s="1"/>
  <c r="S71" i="1" s="1"/>
  <c r="L71" i="1"/>
  <c r="R71" i="1" s="1"/>
  <c r="P71" i="1"/>
  <c r="V71" i="1" s="1"/>
  <c r="Q71" i="1"/>
  <c r="W71" i="1" s="1"/>
  <c r="F72" i="1"/>
  <c r="G72" i="1"/>
  <c r="H72" i="1"/>
  <c r="I72" i="1"/>
  <c r="O72" i="1" s="1"/>
  <c r="U72" i="1" s="1"/>
  <c r="J72" i="1"/>
  <c r="L72" i="1" s="1"/>
  <c r="R72" i="1" s="1"/>
  <c r="K72" i="1"/>
  <c r="M72" i="1" s="1"/>
  <c r="S72" i="1" s="1"/>
  <c r="N72" i="1"/>
  <c r="T72" i="1" s="1"/>
  <c r="P72" i="1"/>
  <c r="Q72" i="1"/>
  <c r="W72" i="1" s="1"/>
  <c r="V72" i="1"/>
  <c r="F73" i="1"/>
  <c r="G73" i="1"/>
  <c r="H73" i="1"/>
  <c r="N73" i="1" s="1"/>
  <c r="T73" i="1" s="1"/>
  <c r="I73" i="1"/>
  <c r="J73" i="1"/>
  <c r="K73" i="1"/>
  <c r="L73" i="1"/>
  <c r="R73" i="1" s="1"/>
  <c r="M73" i="1"/>
  <c r="S73" i="1" s="1"/>
  <c r="O73" i="1"/>
  <c r="U73" i="1" s="1"/>
  <c r="P73" i="1"/>
  <c r="V73" i="1" s="1"/>
  <c r="Q73" i="1"/>
  <c r="W73" i="1"/>
  <c r="F74" i="1"/>
  <c r="G74" i="1"/>
  <c r="H74" i="1"/>
  <c r="I74" i="1"/>
  <c r="J74" i="1"/>
  <c r="L74" i="1" s="1"/>
  <c r="R74" i="1" s="1"/>
  <c r="K74" i="1"/>
  <c r="M74" i="1"/>
  <c r="S74" i="1" s="1"/>
  <c r="N74" i="1"/>
  <c r="T74" i="1" s="1"/>
  <c r="O74" i="1"/>
  <c r="P74" i="1"/>
  <c r="Q74" i="1"/>
  <c r="U74" i="1"/>
  <c r="V74" i="1"/>
  <c r="W74" i="1"/>
  <c r="F75" i="1"/>
  <c r="G75" i="1"/>
  <c r="H75" i="1"/>
  <c r="N75" i="1" s="1"/>
  <c r="T75" i="1" s="1"/>
  <c r="I75" i="1"/>
  <c r="O75" i="1" s="1"/>
  <c r="U75" i="1" s="1"/>
  <c r="J75" i="1"/>
  <c r="K75" i="1"/>
  <c r="M75" i="1" s="1"/>
  <c r="S75" i="1" s="1"/>
  <c r="L75" i="1"/>
  <c r="R75" i="1" s="1"/>
  <c r="P75" i="1"/>
  <c r="V75" i="1" s="1"/>
  <c r="Q75" i="1"/>
  <c r="W75" i="1" s="1"/>
  <c r="F76" i="1"/>
  <c r="G76" i="1"/>
  <c r="H76" i="1"/>
  <c r="I76" i="1"/>
  <c r="O76" i="1" s="1"/>
  <c r="U76" i="1" s="1"/>
  <c r="J76" i="1"/>
  <c r="L76" i="1" s="1"/>
  <c r="R76" i="1" s="1"/>
  <c r="K76" i="1"/>
  <c r="M76" i="1" s="1"/>
  <c r="S76" i="1" s="1"/>
  <c r="N76" i="1"/>
  <c r="T76" i="1" s="1"/>
  <c r="P76" i="1"/>
  <c r="Q76" i="1"/>
  <c r="W76" i="1" s="1"/>
  <c r="V76" i="1"/>
  <c r="F77" i="1"/>
  <c r="G77" i="1"/>
  <c r="H77" i="1"/>
  <c r="N77" i="1" s="1"/>
  <c r="T77" i="1" s="1"/>
  <c r="I77" i="1"/>
  <c r="J77" i="1"/>
  <c r="K77" i="1"/>
  <c r="L77" i="1"/>
  <c r="R77" i="1" s="1"/>
  <c r="M77" i="1"/>
  <c r="S77" i="1" s="1"/>
  <c r="O77" i="1"/>
  <c r="U77" i="1" s="1"/>
  <c r="P77" i="1"/>
  <c r="V77" i="1" s="1"/>
  <c r="Q77" i="1"/>
  <c r="W77" i="1"/>
  <c r="F78" i="1"/>
  <c r="G78" i="1"/>
  <c r="H78" i="1"/>
  <c r="I78" i="1"/>
  <c r="J78" i="1"/>
  <c r="L78" i="1" s="1"/>
  <c r="R78" i="1" s="1"/>
  <c r="K78" i="1"/>
  <c r="M78" i="1"/>
  <c r="S78" i="1" s="1"/>
  <c r="N78" i="1"/>
  <c r="T78" i="1" s="1"/>
  <c r="O78" i="1"/>
  <c r="P78" i="1"/>
  <c r="Q78" i="1"/>
  <c r="U78" i="1"/>
  <c r="V78" i="1"/>
  <c r="W78" i="1"/>
  <c r="F79" i="1"/>
  <c r="G79" i="1"/>
  <c r="H79" i="1"/>
  <c r="N79" i="1" s="1"/>
  <c r="T79" i="1" s="1"/>
  <c r="I79" i="1"/>
  <c r="O79" i="1" s="1"/>
  <c r="U79" i="1" s="1"/>
  <c r="J79" i="1"/>
  <c r="K79" i="1"/>
  <c r="M79" i="1" s="1"/>
  <c r="S79" i="1" s="1"/>
  <c r="L79" i="1"/>
  <c r="R79" i="1" s="1"/>
  <c r="P79" i="1"/>
  <c r="V79" i="1" s="1"/>
  <c r="Q79" i="1"/>
  <c r="W79" i="1" s="1"/>
  <c r="F80" i="1"/>
  <c r="G80" i="1"/>
  <c r="H80" i="1"/>
  <c r="I80" i="1"/>
  <c r="O80" i="1" s="1"/>
  <c r="U80" i="1" s="1"/>
  <c r="J80" i="1"/>
  <c r="L80" i="1" s="1"/>
  <c r="R80" i="1" s="1"/>
  <c r="K80" i="1"/>
  <c r="M80" i="1" s="1"/>
  <c r="S80" i="1" s="1"/>
  <c r="N80" i="1"/>
  <c r="T80" i="1" s="1"/>
  <c r="P80" i="1"/>
  <c r="Q80" i="1"/>
  <c r="W80" i="1" s="1"/>
  <c r="V80" i="1"/>
  <c r="F81" i="1"/>
  <c r="G81" i="1"/>
  <c r="H81" i="1"/>
  <c r="N81" i="1" s="1"/>
  <c r="T81" i="1" s="1"/>
  <c r="I81" i="1"/>
  <c r="J81" i="1"/>
  <c r="K81" i="1"/>
  <c r="L81" i="1"/>
  <c r="R81" i="1" s="1"/>
  <c r="M81" i="1"/>
  <c r="S81" i="1" s="1"/>
  <c r="O81" i="1"/>
  <c r="U81" i="1" s="1"/>
  <c r="P81" i="1"/>
  <c r="V81" i="1" s="1"/>
  <c r="Q81" i="1"/>
  <c r="W81" i="1"/>
  <c r="F82" i="1"/>
  <c r="G82" i="1"/>
  <c r="H82" i="1"/>
  <c r="I82" i="1"/>
  <c r="J82" i="1"/>
  <c r="L82" i="1" s="1"/>
  <c r="R82" i="1" s="1"/>
  <c r="K82" i="1"/>
  <c r="M82" i="1"/>
  <c r="S82" i="1" s="1"/>
  <c r="N82" i="1"/>
  <c r="T82" i="1" s="1"/>
  <c r="O82" i="1"/>
  <c r="P82" i="1"/>
  <c r="Q82" i="1"/>
  <c r="U82" i="1"/>
  <c r="V82" i="1"/>
  <c r="W82" i="1"/>
  <c r="F83" i="1"/>
  <c r="G83" i="1"/>
  <c r="H83" i="1"/>
  <c r="N83" i="1" s="1"/>
  <c r="T83" i="1" s="1"/>
  <c r="I83" i="1"/>
  <c r="O83" i="1" s="1"/>
  <c r="U83" i="1" s="1"/>
  <c r="J83" i="1"/>
  <c r="K83" i="1"/>
  <c r="M83" i="1" s="1"/>
  <c r="S83" i="1" s="1"/>
  <c r="L83" i="1"/>
  <c r="R83" i="1" s="1"/>
  <c r="P83" i="1"/>
  <c r="V83" i="1" s="1"/>
  <c r="Q83" i="1"/>
  <c r="W83" i="1" s="1"/>
  <c r="F84" i="1"/>
  <c r="G84" i="1"/>
  <c r="H84" i="1"/>
  <c r="I84" i="1"/>
  <c r="O84" i="1" s="1"/>
  <c r="U84" i="1" s="1"/>
  <c r="J84" i="1"/>
  <c r="L84" i="1" s="1"/>
  <c r="R84" i="1" s="1"/>
  <c r="K84" i="1"/>
  <c r="M84" i="1" s="1"/>
  <c r="S84" i="1" s="1"/>
  <c r="N84" i="1"/>
  <c r="T84" i="1" s="1"/>
  <c r="P84" i="1"/>
  <c r="Q84" i="1"/>
  <c r="W84" i="1" s="1"/>
  <c r="V84" i="1"/>
  <c r="F85" i="1"/>
  <c r="G85" i="1"/>
  <c r="H85" i="1"/>
  <c r="N85" i="1" s="1"/>
  <c r="T85" i="1" s="1"/>
  <c r="I85" i="1"/>
  <c r="J85" i="1"/>
  <c r="K85" i="1"/>
  <c r="L85" i="1"/>
  <c r="R85" i="1" s="1"/>
  <c r="M85" i="1"/>
  <c r="S85" i="1" s="1"/>
  <c r="O85" i="1"/>
  <c r="U85" i="1" s="1"/>
  <c r="P85" i="1"/>
  <c r="V85" i="1" s="1"/>
  <c r="Q85" i="1"/>
  <c r="W85" i="1"/>
  <c r="F86" i="1"/>
  <c r="G86" i="1"/>
  <c r="H86" i="1"/>
  <c r="I86" i="1"/>
  <c r="J86" i="1"/>
  <c r="L86" i="1" s="1"/>
  <c r="R86" i="1" s="1"/>
  <c r="K86" i="1"/>
  <c r="M86" i="1"/>
  <c r="S86" i="1" s="1"/>
  <c r="N86" i="1"/>
  <c r="T86" i="1" s="1"/>
  <c r="O86" i="1"/>
  <c r="P86" i="1"/>
  <c r="Q86" i="1"/>
  <c r="U86" i="1"/>
  <c r="V86" i="1"/>
  <c r="W86" i="1"/>
  <c r="F87" i="1"/>
  <c r="G87" i="1"/>
  <c r="H87" i="1"/>
  <c r="N87" i="1" s="1"/>
  <c r="T87" i="1" s="1"/>
  <c r="I87" i="1"/>
  <c r="O87" i="1" s="1"/>
  <c r="U87" i="1" s="1"/>
  <c r="J87" i="1"/>
  <c r="K87" i="1"/>
  <c r="M87" i="1" s="1"/>
  <c r="S87" i="1" s="1"/>
  <c r="L87" i="1"/>
  <c r="R87" i="1" s="1"/>
  <c r="P87" i="1"/>
  <c r="V87" i="1" s="1"/>
  <c r="Q87" i="1"/>
  <c r="W87" i="1" s="1"/>
  <c r="F88" i="1"/>
  <c r="G88" i="1"/>
  <c r="H88" i="1"/>
  <c r="I88" i="1"/>
  <c r="O88" i="1" s="1"/>
  <c r="U88" i="1" s="1"/>
  <c r="J88" i="1"/>
  <c r="L88" i="1" s="1"/>
  <c r="R88" i="1" s="1"/>
  <c r="K88" i="1"/>
  <c r="M88" i="1" s="1"/>
  <c r="S88" i="1" s="1"/>
  <c r="N88" i="1"/>
  <c r="T88" i="1" s="1"/>
  <c r="P88" i="1"/>
  <c r="Q88" i="1"/>
  <c r="W88" i="1" s="1"/>
  <c r="V88" i="1"/>
  <c r="F89" i="1"/>
  <c r="G89" i="1"/>
  <c r="H89" i="1"/>
  <c r="N89" i="1" s="1"/>
  <c r="T89" i="1" s="1"/>
  <c r="I89" i="1"/>
  <c r="J89" i="1"/>
  <c r="K89" i="1"/>
  <c r="L89" i="1"/>
  <c r="R89" i="1" s="1"/>
  <c r="M89" i="1"/>
  <c r="S89" i="1" s="1"/>
  <c r="O89" i="1"/>
  <c r="U89" i="1" s="1"/>
  <c r="P89" i="1"/>
  <c r="V89" i="1" s="1"/>
  <c r="Q89" i="1"/>
  <c r="W89" i="1"/>
  <c r="F90" i="1"/>
  <c r="G90" i="1"/>
  <c r="H90" i="1"/>
  <c r="I90" i="1"/>
  <c r="J90" i="1"/>
  <c r="L90" i="1" s="1"/>
  <c r="R90" i="1" s="1"/>
  <c r="K90" i="1"/>
  <c r="M90" i="1"/>
  <c r="S90" i="1" s="1"/>
  <c r="N90" i="1"/>
  <c r="T90" i="1" s="1"/>
  <c r="O90" i="1"/>
  <c r="P90" i="1"/>
  <c r="Q90" i="1"/>
  <c r="U90" i="1"/>
  <c r="V90" i="1"/>
  <c r="W90" i="1"/>
  <c r="F91" i="1"/>
  <c r="G91" i="1"/>
  <c r="H91" i="1"/>
  <c r="N91" i="1" s="1"/>
  <c r="T91" i="1" s="1"/>
  <c r="I91" i="1"/>
  <c r="O91" i="1" s="1"/>
  <c r="U91" i="1" s="1"/>
  <c r="J91" i="1"/>
  <c r="K91" i="1"/>
  <c r="M91" i="1" s="1"/>
  <c r="S91" i="1" s="1"/>
  <c r="L91" i="1"/>
  <c r="R91" i="1" s="1"/>
  <c r="P91" i="1"/>
  <c r="V91" i="1" s="1"/>
  <c r="Q91" i="1"/>
  <c r="W91" i="1" s="1"/>
  <c r="F92" i="1"/>
  <c r="G92" i="1"/>
  <c r="H92" i="1"/>
  <c r="I92" i="1"/>
  <c r="O92" i="1" s="1"/>
  <c r="U92" i="1" s="1"/>
  <c r="J92" i="1"/>
  <c r="L92" i="1" s="1"/>
  <c r="R92" i="1" s="1"/>
  <c r="K92" i="1"/>
  <c r="M92" i="1" s="1"/>
  <c r="S92" i="1" s="1"/>
  <c r="N92" i="1"/>
  <c r="T92" i="1" s="1"/>
  <c r="P92" i="1"/>
  <c r="Q92" i="1"/>
  <c r="W92" i="1" s="1"/>
  <c r="V92" i="1"/>
  <c r="F93" i="1"/>
  <c r="G93" i="1"/>
  <c r="H93" i="1"/>
  <c r="N93" i="1" s="1"/>
  <c r="T93" i="1" s="1"/>
  <c r="I93" i="1"/>
  <c r="J93" i="1"/>
  <c r="K93" i="1"/>
  <c r="L93" i="1"/>
  <c r="R93" i="1" s="1"/>
  <c r="M93" i="1"/>
  <c r="S93" i="1" s="1"/>
  <c r="O93" i="1"/>
  <c r="U93" i="1" s="1"/>
  <c r="P93" i="1"/>
  <c r="V93" i="1" s="1"/>
  <c r="Q93" i="1"/>
  <c r="W93" i="1"/>
  <c r="F94" i="1"/>
  <c r="G94" i="1"/>
  <c r="H94" i="1"/>
  <c r="I94" i="1"/>
  <c r="J94" i="1"/>
  <c r="L94" i="1" s="1"/>
  <c r="R94" i="1" s="1"/>
  <c r="K94" i="1"/>
  <c r="M94" i="1"/>
  <c r="S94" i="1" s="1"/>
  <c r="N94" i="1"/>
  <c r="T94" i="1" s="1"/>
  <c r="O94" i="1"/>
  <c r="P94" i="1"/>
  <c r="Q94" i="1"/>
  <c r="U94" i="1"/>
  <c r="V94" i="1"/>
  <c r="W94" i="1"/>
  <c r="F95" i="1"/>
  <c r="G95" i="1"/>
  <c r="H95" i="1"/>
  <c r="N95" i="1" s="1"/>
  <c r="T95" i="1" s="1"/>
  <c r="I95" i="1"/>
  <c r="O95" i="1" s="1"/>
  <c r="U95" i="1" s="1"/>
  <c r="J95" i="1"/>
  <c r="K95" i="1"/>
  <c r="M95" i="1" s="1"/>
  <c r="S95" i="1" s="1"/>
  <c r="L95" i="1"/>
  <c r="R95" i="1" s="1"/>
  <c r="P95" i="1"/>
  <c r="V95" i="1" s="1"/>
  <c r="Q95" i="1"/>
  <c r="W95" i="1" s="1"/>
  <c r="F96" i="1"/>
  <c r="G96" i="1"/>
  <c r="H96" i="1"/>
  <c r="I96" i="1"/>
  <c r="O96" i="1" s="1"/>
  <c r="U96" i="1" s="1"/>
  <c r="J96" i="1"/>
  <c r="L96" i="1" s="1"/>
  <c r="R96" i="1" s="1"/>
  <c r="K96" i="1"/>
  <c r="M96" i="1" s="1"/>
  <c r="S96" i="1" s="1"/>
  <c r="N96" i="1"/>
  <c r="T96" i="1" s="1"/>
  <c r="P96" i="1"/>
  <c r="Q96" i="1"/>
  <c r="W96" i="1" s="1"/>
  <c r="V96" i="1"/>
  <c r="F97" i="1"/>
  <c r="G97" i="1"/>
  <c r="H97" i="1"/>
  <c r="N97" i="1" s="1"/>
  <c r="T97" i="1" s="1"/>
  <c r="I97" i="1"/>
  <c r="J97" i="1"/>
  <c r="K97" i="1"/>
  <c r="L97" i="1"/>
  <c r="R97" i="1" s="1"/>
  <c r="M97" i="1"/>
  <c r="S97" i="1" s="1"/>
  <c r="O97" i="1"/>
  <c r="U97" i="1" s="1"/>
  <c r="P97" i="1"/>
  <c r="V97" i="1" s="1"/>
  <c r="Q97" i="1"/>
  <c r="W97" i="1"/>
  <c r="F98" i="1"/>
  <c r="G98" i="1"/>
  <c r="H98" i="1"/>
  <c r="I98" i="1"/>
  <c r="J98" i="1"/>
  <c r="L98" i="1" s="1"/>
  <c r="R98" i="1" s="1"/>
  <c r="K98" i="1"/>
  <c r="M98" i="1"/>
  <c r="S98" i="1" s="1"/>
  <c r="N98" i="1"/>
  <c r="T98" i="1" s="1"/>
  <c r="O98" i="1"/>
  <c r="P98" i="1"/>
  <c r="Q98" i="1"/>
  <c r="U98" i="1"/>
  <c r="V98" i="1"/>
  <c r="W98" i="1"/>
  <c r="F99" i="1"/>
  <c r="G99" i="1"/>
  <c r="H99" i="1"/>
  <c r="N99" i="1" s="1"/>
  <c r="T99" i="1" s="1"/>
  <c r="I99" i="1"/>
  <c r="O99" i="1" s="1"/>
  <c r="U99" i="1" s="1"/>
  <c r="J99" i="1"/>
  <c r="K99" i="1"/>
  <c r="M99" i="1" s="1"/>
  <c r="S99" i="1" s="1"/>
  <c r="L99" i="1"/>
  <c r="R99" i="1" s="1"/>
  <c r="P99" i="1"/>
  <c r="V99" i="1" s="1"/>
  <c r="Q99" i="1"/>
  <c r="W99" i="1" s="1"/>
  <c r="F100" i="1"/>
  <c r="G100" i="1"/>
  <c r="H100" i="1"/>
  <c r="I100" i="1"/>
  <c r="O100" i="1" s="1"/>
  <c r="U100" i="1" s="1"/>
  <c r="J100" i="1"/>
  <c r="L100" i="1" s="1"/>
  <c r="R100" i="1" s="1"/>
  <c r="K100" i="1"/>
  <c r="M100" i="1" s="1"/>
  <c r="S100" i="1" s="1"/>
  <c r="N100" i="1"/>
  <c r="T100" i="1" s="1"/>
  <c r="P100" i="1"/>
  <c r="Q100" i="1"/>
  <c r="W100" i="1" s="1"/>
  <c r="V100" i="1"/>
  <c r="F101" i="1"/>
  <c r="G101" i="1"/>
  <c r="H101" i="1"/>
  <c r="N101" i="1" s="1"/>
  <c r="T101" i="1" s="1"/>
  <c r="I101" i="1"/>
  <c r="J101" i="1"/>
  <c r="K101" i="1"/>
  <c r="L101" i="1"/>
  <c r="R101" i="1" s="1"/>
  <c r="M101" i="1"/>
  <c r="S101" i="1" s="1"/>
  <c r="O101" i="1"/>
  <c r="U101" i="1" s="1"/>
  <c r="P101" i="1"/>
  <c r="V101" i="1" s="1"/>
  <c r="Q101" i="1"/>
  <c r="W101" i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<sst xmlns="http://schemas.openxmlformats.org/spreadsheetml/2006/main" count="31" uniqueCount="31">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</sst>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0" fontId="16" fillId="0" borderId="10" xfId="0" applyFont="1" applyBorder="1" applyAlignment="1">
      <alignment horizontal="center"/>
    </xf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61" zoomScaleNormal="61" workbookViewId="0">
      <selection activeCell="F3" sqref="F3:W101"/>
    </sheetView>
  </sheetViews>
  <sheetFormatPr defaultRowHeight="14.25" x14ac:dyDescent="0.45"/>
  <sheetData>
    <row r="1" spans="1:23" x14ac:dyDescent="0.45">
      <c r="C1" s="2"/>
      <c r="H1" s="3" t="s">
        <v>7</v>
      </c>
      <c r="I1" s="3"/>
      <c r="J1" s="3" t="s">
        <v>8</v>
      </c>
      <c r="K1" s="3"/>
      <c r="L1" s="3" t="s">
        <v>9</v>
      </c>
      <c r="M1" s="3"/>
      <c r="N1" s="3" t="s">
        <v>10</v>
      </c>
      <c r="O1" s="3"/>
      <c r="P1" s="3" t="s">
        <v>11</v>
      </c>
      <c r="Q1" s="3"/>
      <c r="R1" s="3" t="s">
        <v>12</v>
      </c>
      <c r="S1" s="3"/>
      <c r="T1" s="3" t="s">
        <v>13</v>
      </c>
      <c r="U1" s="3"/>
      <c r="V1" s="3" t="s">
        <v>14</v>
      </c>
      <c r="W1" s="3"/>
    </row>
    <row r="2" spans="1:23" ht="15.75" x14ac:dyDescent="0.45">
      <c r="A2" s="1" t="s">
        <v>0</v>
      </c>
      <c r="B2" s="1" t="s">
        <v>1</v>
      </c>
      <c r="C2" s="4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5" t="s">
        <v>15</v>
      </c>
      <c r="I2" s="6" t="s">
        <v>16</v>
      </c>
      <c r="J2" s="5" t="s">
        <v>17</v>
      </c>
      <c r="K2" s="6" t="s">
        <v>18</v>
      </c>
      <c r="L2" s="5" t="s">
        <v>19</v>
      </c>
      <c r="M2" s="6" t="s">
        <v>20</v>
      </c>
      <c r="N2" s="5" t="s">
        <v>21</v>
      </c>
      <c r="O2" s="6" t="s">
        <v>22</v>
      </c>
      <c r="P2" s="5" t="s">
        <v>23</v>
      </c>
      <c r="Q2" s="6" t="s">
        <v>24</v>
      </c>
      <c r="R2" s="5" t="s">
        <v>25</v>
      </c>
      <c r="S2" s="6" t="s">
        <v>26</v>
      </c>
      <c r="T2" s="5" t="s">
        <v>27</v>
      </c>
      <c r="U2" s="6" t="s">
        <v>28</v>
      </c>
      <c r="V2" s="5" t="s">
        <v>29</v>
      </c>
      <c r="W2" s="6" t="s">
        <v>30</v>
      </c>
    </row>
    <row r="3" spans="1:23" x14ac:dyDescent="0.45">
      <c r="A3">
        <v>50</v>
      </c>
      <c r="B3">
        <v>1.032934</v>
      </c>
      <c r="C3">
        <v>22.244316999999999</v>
      </c>
      <c r="D3">
        <v>1.3351999999999999E-2</v>
      </c>
      <c r="E3">
        <v>26.560715999999999</v>
      </c>
      <c r="F3">
        <f>C3/E3</f>
        <v>0.83748935834410487</v>
      </c>
      <c r="G3">
        <f>20*LOG10(F3)</f>
        <v>-1.5404140533876198</v>
      </c>
      <c r="H3">
        <f>(E3/(2*PI()*A3))</f>
        <v>8.454538486919988E-2</v>
      </c>
      <c r="I3">
        <f>(C3/(2*PI()*A3))</f>
        <v>7.0805860125061598E-2</v>
      </c>
      <c r="J3">
        <f>(E3/((2*PI()*A3)^2))</f>
        <v>2.6911631835079789E-4</v>
      </c>
      <c r="K3">
        <f>(C3/((2*PI()*A3)^2))</f>
        <v>2.2538205277553759E-4</v>
      </c>
      <c r="L3">
        <f>(J3/B3)</f>
        <v>2.6053583128331323E-4</v>
      </c>
      <c r="M3">
        <f>(K3/B3)</f>
        <v>2.1819598616710999E-4</v>
      </c>
      <c r="N3">
        <f>(H3/B3)</f>
        <v>8.1849745355656686E-2</v>
      </c>
      <c r="O3">
        <f>(I3/B3)</f>
        <v>6.8548290718537283E-2</v>
      </c>
      <c r="P3">
        <f>(E3/B3)</f>
        <v>25.713855870752631</v>
      </c>
      <c r="Q3">
        <f>(C3/B3)</f>
        <v>21.535080653749414</v>
      </c>
      <c r="R3">
        <f>(1/L3)</f>
        <v>3838.2436499207465</v>
      </c>
      <c r="S3">
        <f t="shared" ref="S3:V3" si="0">(1/M3)</f>
        <v>4583.0357265789889</v>
      </c>
      <c r="T3">
        <f t="shared" si="0"/>
        <v>12.217508993519299</v>
      </c>
      <c r="U3">
        <f t="shared" si="0"/>
        <v>14.588255805036045</v>
      </c>
      <c r="V3">
        <f t="shared" si="0"/>
        <v>3.8889538971765676E-2</v>
      </c>
      <c r="W3">
        <f>(1/Q3)</f>
        <v>4.643586044921047E-2</v>
      </c>
    </row>
    <row r="4" spans="1:23" x14ac:dyDescent="0.45">
      <c r="A4">
        <v>60</v>
      </c>
      <c r="B4">
        <v>1.2314929999999999</v>
      </c>
      <c r="C4">
        <v>41.006408</v>
      </c>
      <c r="D4">
        <v>7.6990000000000001E-3</v>
      </c>
      <c r="E4">
        <v>30.010155000000001</v>
      </c>
      <c r="F4">
        <f t="shared" ref="F4:F67" si="1">C4/E4</f>
        <v>1.3664177342636183</v>
      </c>
      <c r="G4">
        <f t="shared" ref="G4:G67" si="2">20*LOG10(F4)</f>
        <v>2.7116697987904259</v>
      </c>
      <c r="H4">
        <f t="shared" ref="H4:H67" si="3">(E4/(2*PI()*A4))</f>
        <v>7.9604408520065978E-2</v>
      </c>
      <c r="I4">
        <f t="shared" ref="I4:I67" si="4">(C4/(2*PI()*A4))</f>
        <v>0.10877287552738404</v>
      </c>
      <c r="J4">
        <f t="shared" ref="J4:J67" si="5">(E4/((2*PI()*A4)^2))</f>
        <v>2.1115725179791819E-4</v>
      </c>
      <c r="K4">
        <f t="shared" ref="K4:K67" si="6">(C4/((2*PI()*A4)^2))</f>
        <v>2.8852901357504375E-4</v>
      </c>
      <c r="L4">
        <f t="shared" ref="L4:L67" si="7">(J4/B4)</f>
        <v>1.714644352813359E-4</v>
      </c>
      <c r="M4">
        <f t="shared" ref="M4:M67" si="8">(K4/B4)</f>
        <v>2.3429204516391385E-4</v>
      </c>
      <c r="N4">
        <f t="shared" ref="N4:N67" si="9">(H4/B4)</f>
        <v>6.4640569227812084E-2</v>
      </c>
      <c r="O4">
        <f t="shared" ref="O4:O67" si="10">(I4/B4)</f>
        <v>8.8326020145777562E-2</v>
      </c>
      <c r="P4">
        <f t="shared" ref="P4:P67" si="11">(E4/B4)</f>
        <v>24.368920489194824</v>
      </c>
      <c r="Q4">
        <f t="shared" ref="Q4:Q67" si="12">(C4/B4)</f>
        <v>33.298125121295861</v>
      </c>
      <c r="R4">
        <f t="shared" ref="R4:R67" si="13">(1/L4)</f>
        <v>5832.1132213757164</v>
      </c>
      <c r="S4">
        <f t="shared" ref="S4:S67" si="14">(1/M4)</f>
        <v>4268.1773480631264</v>
      </c>
      <c r="T4">
        <f t="shared" ref="T4:T67" si="15">(1/N4)</f>
        <v>15.470160797559044</v>
      </c>
      <c r="U4">
        <f t="shared" ref="U4:U67" si="16">(1/O4)</f>
        <v>11.321692048951729</v>
      </c>
      <c r="V4">
        <f t="shared" ref="V4:V67" si="17">(1/P4)</f>
        <v>4.1035876022633005E-2</v>
      </c>
      <c r="W4">
        <f t="shared" ref="W4:W67" si="18">(1/Q4)</f>
        <v>3.0031720895914608E-2</v>
      </c>
    </row>
    <row r="5" spans="1:23" x14ac:dyDescent="0.45">
      <c r="A5">
        <v>70</v>
      </c>
      <c r="B5">
        <v>1.1423620000000001</v>
      </c>
      <c r="C5">
        <v>28.664525000000001</v>
      </c>
      <c r="D5">
        <v>9.9489999999999995E-3</v>
      </c>
      <c r="E5">
        <v>30.275527</v>
      </c>
      <c r="F5">
        <f t="shared" si="1"/>
        <v>0.94678863888975406</v>
      </c>
      <c r="G5">
        <f t="shared" si="2"/>
        <v>-0.47493924166711321</v>
      </c>
      <c r="H5">
        <f t="shared" si="3"/>
        <v>6.8835711096602012E-2</v>
      </c>
      <c r="I5">
        <f t="shared" si="4"/>
        <v>6.5172869216160167E-2</v>
      </c>
      <c r="J5">
        <f t="shared" si="5"/>
        <v>1.5650776688956919E-4</v>
      </c>
      <c r="K5">
        <f t="shared" si="6"/>
        <v>1.4817977558905014E-4</v>
      </c>
      <c r="L5">
        <f t="shared" si="7"/>
        <v>1.3700365286097504E-4</v>
      </c>
      <c r="M5">
        <f t="shared" si="8"/>
        <v>1.2971350201516693E-4</v>
      </c>
      <c r="N5">
        <f t="shared" si="9"/>
        <v>6.0257353708020753E-2</v>
      </c>
      <c r="O5">
        <f t="shared" si="10"/>
        <v>5.705097790031545E-2</v>
      </c>
      <c r="P5">
        <f t="shared" si="11"/>
        <v>26.502568362743155</v>
      </c>
      <c r="Q5">
        <f t="shared" si="12"/>
        <v>25.092330627244252</v>
      </c>
      <c r="R5">
        <f t="shared" si="13"/>
        <v>7299.0754561468057</v>
      </c>
      <c r="S5">
        <f t="shared" si="14"/>
        <v>7709.2976788420501</v>
      </c>
      <c r="T5">
        <f t="shared" si="15"/>
        <v>16.595484840664213</v>
      </c>
      <c r="U5">
        <f t="shared" si="16"/>
        <v>17.528183333636964</v>
      </c>
      <c r="V5">
        <f t="shared" si="17"/>
        <v>3.7732192077118927E-2</v>
      </c>
      <c r="W5">
        <f t="shared" si="18"/>
        <v>3.9852814585275703E-2</v>
      </c>
    </row>
    <row r="6" spans="1:23" x14ac:dyDescent="0.45">
      <c r="A6">
        <v>80</v>
      </c>
      <c r="B6">
        <v>1.0136210000000001</v>
      </c>
      <c r="C6">
        <v>26.319194</v>
      </c>
      <c r="D6">
        <v>1.0267999999999999E-2</v>
      </c>
      <c r="E6">
        <v>30.371458000000001</v>
      </c>
      <c r="F6">
        <f t="shared" si="1"/>
        <v>0.86657657330774174</v>
      </c>
      <c r="G6">
        <f t="shared" si="2"/>
        <v>-1.2438611138034052</v>
      </c>
      <c r="H6">
        <f t="shared" si="3"/>
        <v>6.042209587009862E-2</v>
      </c>
      <c r="I6">
        <f t="shared" si="4"/>
        <v>5.2360372791181914E-2</v>
      </c>
      <c r="J6">
        <f t="shared" si="5"/>
        <v>1.2020594037123237E-4</v>
      </c>
      <c r="K6">
        <f t="shared" si="6"/>
        <v>1.0416765189813729E-4</v>
      </c>
      <c r="L6">
        <f t="shared" si="7"/>
        <v>1.1859061756932065E-4</v>
      </c>
      <c r="M6">
        <f t="shared" si="8"/>
        <v>1.0276785099967076E-4</v>
      </c>
      <c r="N6">
        <f t="shared" si="9"/>
        <v>5.9610146070472707E-2</v>
      </c>
      <c r="O6">
        <f t="shared" si="10"/>
        <v>5.1656756116124178E-2</v>
      </c>
      <c r="P6">
        <f t="shared" si="11"/>
        <v>29.963327515905842</v>
      </c>
      <c r="Q6">
        <f t="shared" si="12"/>
        <v>25.965517683631255</v>
      </c>
      <c r="R6">
        <f t="shared" si="13"/>
        <v>8432.3702877713968</v>
      </c>
      <c r="S6">
        <f t="shared" si="14"/>
        <v>9730.6695651658974</v>
      </c>
      <c r="T6">
        <f t="shared" si="15"/>
        <v>16.775667666000572</v>
      </c>
      <c r="U6">
        <f t="shared" si="16"/>
        <v>19.358552011125205</v>
      </c>
      <c r="V6">
        <f t="shared" si="17"/>
        <v>3.3374130408885871E-2</v>
      </c>
      <c r="W6">
        <f t="shared" si="18"/>
        <v>3.8512615545901602E-2</v>
      </c>
    </row>
    <row r="7" spans="1:23" x14ac:dyDescent="0.45">
      <c r="A7">
        <v>90</v>
      </c>
      <c r="B7">
        <v>0.90679799999999999</v>
      </c>
      <c r="C7">
        <v>27.191637</v>
      </c>
      <c r="D7">
        <v>1.1174999999999999E-2</v>
      </c>
      <c r="E7">
        <v>29.938286000000002</v>
      </c>
      <c r="F7">
        <f t="shared" si="1"/>
        <v>0.90825630431882431</v>
      </c>
      <c r="G7">
        <f t="shared" si="2"/>
        <v>-0.83583157926641016</v>
      </c>
      <c r="H7">
        <f t="shared" si="3"/>
        <v>5.294251338443208E-2</v>
      </c>
      <c r="I7">
        <f t="shared" si="4"/>
        <v>4.8085371547894176E-2</v>
      </c>
      <c r="J7">
        <f t="shared" si="5"/>
        <v>9.3622918942679945E-5</v>
      </c>
      <c r="K7">
        <f t="shared" si="6"/>
        <v>8.503360635841935E-5</v>
      </c>
      <c r="L7">
        <f t="shared" si="7"/>
        <v>1.0324561693197376E-4</v>
      </c>
      <c r="M7">
        <f t="shared" si="8"/>
        <v>9.3773482471751541E-5</v>
      </c>
      <c r="N7">
        <f t="shared" si="9"/>
        <v>5.838402090039025E-2</v>
      </c>
      <c r="O7">
        <f t="shared" si="10"/>
        <v>5.3027655054261449E-2</v>
      </c>
      <c r="P7">
        <f t="shared" si="11"/>
        <v>33.015386006585814</v>
      </c>
      <c r="Q7">
        <f t="shared" si="12"/>
        <v>29.98643248000106</v>
      </c>
      <c r="R7">
        <f t="shared" si="13"/>
        <v>9685.6411895807432</v>
      </c>
      <c r="S7">
        <f t="shared" si="14"/>
        <v>10663.995552273975</v>
      </c>
      <c r="T7">
        <f t="shared" si="15"/>
        <v>17.127974137069341</v>
      </c>
      <c r="U7">
        <f t="shared" si="16"/>
        <v>18.858084502826554</v>
      </c>
      <c r="V7">
        <f t="shared" si="17"/>
        <v>3.0288908322941396E-2</v>
      </c>
      <c r="W7">
        <f t="shared" si="18"/>
        <v>3.3348415176327924E-2</v>
      </c>
    </row>
    <row r="8" spans="1:23" x14ac:dyDescent="0.45">
      <c r="A8">
        <v>100</v>
      </c>
      <c r="B8">
        <v>0.83234399999999997</v>
      </c>
      <c r="C8">
        <v>48.344000999999999</v>
      </c>
      <c r="D8">
        <v>9.9950000000000004E-3</v>
      </c>
      <c r="E8">
        <v>29.313452000000002</v>
      </c>
      <c r="F8">
        <f t="shared" si="1"/>
        <v>1.6492087318818676</v>
      </c>
      <c r="G8">
        <f t="shared" si="2"/>
        <v>4.3455125109210355</v>
      </c>
      <c r="H8">
        <f t="shared" si="3"/>
        <v>4.6653807848870056E-2</v>
      </c>
      <c r="I8">
        <f t="shared" si="4"/>
        <v>7.6941867279895312E-2</v>
      </c>
      <c r="J8">
        <f t="shared" si="5"/>
        <v>7.4251841332071344E-5</v>
      </c>
      <c r="K8">
        <f t="shared" si="6"/>
        <v>1.2245678508315903E-4</v>
      </c>
      <c r="L8">
        <f t="shared" si="7"/>
        <v>8.9208117475552591E-5</v>
      </c>
      <c r="M8">
        <f t="shared" si="8"/>
        <v>1.4712280629542476E-4</v>
      </c>
      <c r="N8">
        <f t="shared" si="9"/>
        <v>5.6051113300354248E-2</v>
      </c>
      <c r="O8">
        <f t="shared" si="10"/>
        <v>9.2439985486644116E-2</v>
      </c>
      <c r="P8">
        <f t="shared" si="11"/>
        <v>35.217953153984411</v>
      </c>
      <c r="Q8">
        <f t="shared" si="12"/>
        <v>58.081755860557656</v>
      </c>
      <c r="R8">
        <f t="shared" si="13"/>
        <v>11209.742210668768</v>
      </c>
      <c r="S8">
        <f t="shared" si="14"/>
        <v>6797.042723559699</v>
      </c>
      <c r="T8">
        <f t="shared" si="15"/>
        <v>17.84085883613805</v>
      </c>
      <c r="U8">
        <f t="shared" si="16"/>
        <v>10.817829478613254</v>
      </c>
      <c r="V8">
        <f t="shared" si="17"/>
        <v>2.8394608727760891E-2</v>
      </c>
      <c r="W8">
        <f t="shared" si="18"/>
        <v>1.7217110350465199E-2</v>
      </c>
    </row>
    <row r="9" spans="1:23" x14ac:dyDescent="0.45">
      <c r="A9">
        <v>110</v>
      </c>
      <c r="B9">
        <v>0.79003999999999996</v>
      </c>
      <c r="C9">
        <v>41.277113</v>
      </c>
      <c r="D9">
        <v>9.5610000000000001E-3</v>
      </c>
      <c r="E9">
        <v>28.517972</v>
      </c>
      <c r="F9">
        <f t="shared" si="1"/>
        <v>1.4474070245948765</v>
      </c>
      <c r="G9">
        <f t="shared" si="2"/>
        <v>3.2118135204972464</v>
      </c>
      <c r="H9">
        <f t="shared" si="3"/>
        <v>4.1261601915966041E-2</v>
      </c>
      <c r="I9">
        <f t="shared" si="4"/>
        <v>5.9722332459206662E-2</v>
      </c>
      <c r="J9">
        <f t="shared" si="5"/>
        <v>5.9699890043781954E-5</v>
      </c>
      <c r="K9">
        <f t="shared" si="6"/>
        <v>8.6410040216911731E-5</v>
      </c>
      <c r="L9">
        <f t="shared" si="7"/>
        <v>7.5565654958966577E-5</v>
      </c>
      <c r="M9">
        <f t="shared" si="8"/>
        <v>1.093742598057209E-4</v>
      </c>
      <c r="N9">
        <f t="shared" si="9"/>
        <v>5.2227231426213917E-2</v>
      </c>
      <c r="O9">
        <f t="shared" si="10"/>
        <v>7.5594061641444318E-2</v>
      </c>
      <c r="P9">
        <f t="shared" si="11"/>
        <v>36.096871044504077</v>
      </c>
      <c r="Q9">
        <f t="shared" si="12"/>
        <v>52.246864715710601</v>
      </c>
      <c r="R9">
        <f t="shared" si="13"/>
        <v>13233.525211195705</v>
      </c>
      <c r="S9">
        <f t="shared" si="14"/>
        <v>9142.9190174752093</v>
      </c>
      <c r="T9">
        <f t="shared" si="15"/>
        <v>19.147099562663769</v>
      </c>
      <c r="U9">
        <f t="shared" si="16"/>
        <v>13.228552326546133</v>
      </c>
      <c r="V9">
        <f t="shared" si="17"/>
        <v>2.7703232193369148E-2</v>
      </c>
      <c r="W9">
        <f t="shared" si="18"/>
        <v>1.9139904479269176E-2</v>
      </c>
    </row>
    <row r="10" spans="1:23" x14ac:dyDescent="0.45">
      <c r="A10">
        <v>120</v>
      </c>
      <c r="B10">
        <v>0.77116399999999996</v>
      </c>
      <c r="C10">
        <v>36.450949999999999</v>
      </c>
      <c r="D10">
        <v>9.1409999999999998E-3</v>
      </c>
      <c r="E10">
        <v>27.699195</v>
      </c>
      <c r="F10">
        <f t="shared" si="1"/>
        <v>1.3159570160793481</v>
      </c>
      <c r="G10">
        <f t="shared" si="2"/>
        <v>2.3848340775887737</v>
      </c>
      <c r="H10">
        <f t="shared" si="3"/>
        <v>3.6737198365969267E-2</v>
      </c>
      <c r="I10">
        <f t="shared" si="4"/>
        <v>4.8344573940796026E-2</v>
      </c>
      <c r="J10">
        <f t="shared" si="5"/>
        <v>4.8724222627429251E-5</v>
      </c>
      <c r="K10">
        <f t="shared" si="6"/>
        <v>6.411898261957765E-5</v>
      </c>
      <c r="L10">
        <f t="shared" si="7"/>
        <v>6.3182698657392267E-5</v>
      </c>
      <c r="M10">
        <f t="shared" si="8"/>
        <v>8.3145715593022559E-5</v>
      </c>
      <c r="N10">
        <f t="shared" si="9"/>
        <v>4.7638632464649895E-2</v>
      </c>
      <c r="O10">
        <f t="shared" si="10"/>
        <v>6.2690392628281438E-2</v>
      </c>
      <c r="P10">
        <f t="shared" si="11"/>
        <v>35.918682666721999</v>
      </c>
      <c r="Q10">
        <f t="shared" si="12"/>
        <v>47.267442463600482</v>
      </c>
      <c r="R10">
        <f t="shared" si="13"/>
        <v>15827.117569360133</v>
      </c>
      <c r="S10">
        <f t="shared" si="14"/>
        <v>12027.077918178604</v>
      </c>
      <c r="T10">
        <f t="shared" si="15"/>
        <v>20.991366633835408</v>
      </c>
      <c r="U10">
        <f t="shared" si="16"/>
        <v>15.951407513579221</v>
      </c>
      <c r="V10">
        <f t="shared" si="17"/>
        <v>2.784066468357654E-2</v>
      </c>
      <c r="W10">
        <f t="shared" si="18"/>
        <v>2.1156211292161109E-2</v>
      </c>
    </row>
    <row r="11" spans="1:23" x14ac:dyDescent="0.45">
      <c r="A11">
        <v>130</v>
      </c>
      <c r="B11">
        <v>0.76412899999999995</v>
      </c>
      <c r="C11">
        <v>33.470202</v>
      </c>
      <c r="D11">
        <v>9.0310000000000008E-3</v>
      </c>
      <c r="E11">
        <v>26.956441000000002</v>
      </c>
      <c r="F11">
        <f t="shared" si="1"/>
        <v>1.2416402447192489</v>
      </c>
      <c r="G11">
        <f t="shared" si="2"/>
        <v>1.8799156146263094</v>
      </c>
      <c r="H11">
        <f t="shared" si="3"/>
        <v>3.3001929487038728E-2</v>
      </c>
      <c r="I11">
        <f t="shared" si="4"/>
        <v>4.0976523804494167E-2</v>
      </c>
      <c r="J11">
        <f t="shared" si="5"/>
        <v>4.0403232380249171E-5</v>
      </c>
      <c r="K11">
        <f t="shared" si="6"/>
        <v>5.0166279340061262E-5</v>
      </c>
      <c r="L11">
        <f t="shared" si="7"/>
        <v>5.2874884188728834E-5</v>
      </c>
      <c r="M11">
        <f t="shared" si="8"/>
        <v>6.5651584143595215E-5</v>
      </c>
      <c r="N11">
        <f t="shared" si="9"/>
        <v>4.3188950408947616E-2</v>
      </c>
      <c r="O11">
        <f t="shared" si="10"/>
        <v>5.3625138954933226E-2</v>
      </c>
      <c r="P11">
        <f t="shared" si="11"/>
        <v>35.277343223460967</v>
      </c>
      <c r="Q11">
        <f t="shared" si="12"/>
        <v>43.801769073023017</v>
      </c>
      <c r="R11">
        <f t="shared" si="13"/>
        <v>18912.570974730697</v>
      </c>
      <c r="S11">
        <f t="shared" si="14"/>
        <v>15231.924911556871</v>
      </c>
      <c r="T11">
        <f t="shared" si="15"/>
        <v>23.154070440036122</v>
      </c>
      <c r="U11">
        <f t="shared" si="16"/>
        <v>18.647970326760436</v>
      </c>
      <c r="V11">
        <f t="shared" si="17"/>
        <v>2.8346805870997579E-2</v>
      </c>
      <c r="W11">
        <f t="shared" si="18"/>
        <v>2.2830128124114696E-2</v>
      </c>
    </row>
    <row r="12" spans="1:23" x14ac:dyDescent="0.45">
      <c r="A12">
        <v>140</v>
      </c>
      <c r="B12">
        <v>0.76007199999999997</v>
      </c>
      <c r="C12">
        <v>31.968879000000001</v>
      </c>
      <c r="D12">
        <v>9.3380000000000008E-3</v>
      </c>
      <c r="E12">
        <v>26.362124999999999</v>
      </c>
      <c r="F12">
        <f t="shared" si="1"/>
        <v>1.2126821718658873</v>
      </c>
      <c r="G12">
        <f t="shared" si="2"/>
        <v>1.6749398575405425</v>
      </c>
      <c r="H12">
        <f t="shared" si="3"/>
        <v>2.9969017886831654E-2</v>
      </c>
      <c r="I12">
        <f t="shared" si="4"/>
        <v>3.6342893699690633E-2</v>
      </c>
      <c r="J12">
        <f t="shared" si="5"/>
        <v>3.4069409544990615E-5</v>
      </c>
      <c r="K12">
        <f t="shared" si="6"/>
        <v>4.1315365561207607E-5</v>
      </c>
      <c r="L12">
        <f t="shared" si="7"/>
        <v>4.4823923976926682E-5</v>
      </c>
      <c r="M12">
        <f t="shared" si="8"/>
        <v>5.4357173479890861E-5</v>
      </c>
      <c r="N12">
        <f t="shared" si="9"/>
        <v>3.9429182875874463E-2</v>
      </c>
      <c r="O12">
        <f t="shared" si="10"/>
        <v>4.7815067124812698E-2</v>
      </c>
      <c r="P12">
        <f t="shared" si="11"/>
        <v>34.683720752770789</v>
      </c>
      <c r="Q12">
        <f t="shared" si="12"/>
        <v>42.060329810860026</v>
      </c>
      <c r="R12">
        <f t="shared" si="13"/>
        <v>22309.514903575924</v>
      </c>
      <c r="S12">
        <f t="shared" si="14"/>
        <v>18396.835890849707</v>
      </c>
      <c r="T12">
        <f t="shared" si="15"/>
        <v>25.361925534902984</v>
      </c>
      <c r="U12">
        <f t="shared" si="16"/>
        <v>20.913909780565163</v>
      </c>
      <c r="V12">
        <f t="shared" si="17"/>
        <v>2.8831970108631227E-2</v>
      </c>
      <c r="W12">
        <f t="shared" si="18"/>
        <v>2.3775372292534874E-2</v>
      </c>
    </row>
    <row r="13" spans="1:23" x14ac:dyDescent="0.45">
      <c r="A13">
        <v>150</v>
      </c>
      <c r="B13">
        <v>0.74642900000000001</v>
      </c>
      <c r="C13">
        <v>31.525722999999999</v>
      </c>
      <c r="D13">
        <v>9.8259999999999997E-3</v>
      </c>
      <c r="E13">
        <v>25.99558</v>
      </c>
      <c r="F13">
        <f t="shared" si="1"/>
        <v>1.2127339724676272</v>
      </c>
      <c r="G13">
        <f t="shared" si="2"/>
        <v>1.6753108737152447</v>
      </c>
      <c r="H13">
        <f t="shared" si="3"/>
        <v>2.7582167036938752E-2</v>
      </c>
      <c r="I13">
        <f t="shared" si="4"/>
        <v>3.3449830999972376E-2</v>
      </c>
      <c r="J13">
        <f t="shared" si="5"/>
        <v>2.926558816743426E-5</v>
      </c>
      <c r="K13">
        <f t="shared" si="6"/>
        <v>3.5491372994894136E-5</v>
      </c>
      <c r="L13">
        <f t="shared" si="7"/>
        <v>3.9207464028640713E-5</v>
      </c>
      <c r="M13">
        <f t="shared" si="8"/>
        <v>4.7548223601835052E-5</v>
      </c>
      <c r="N13">
        <f t="shared" si="9"/>
        <v>3.695216428747912E-2</v>
      </c>
      <c r="O13">
        <f t="shared" si="10"/>
        <v>4.4813144987630942E-2</v>
      </c>
      <c r="P13">
        <f t="shared" si="11"/>
        <v>34.826594357936251</v>
      </c>
      <c r="Q13">
        <f t="shared" si="12"/>
        <v>42.235394123218683</v>
      </c>
      <c r="R13">
        <f t="shared" si="13"/>
        <v>25505.347636600742</v>
      </c>
      <c r="S13">
        <f t="shared" si="14"/>
        <v>21031.279914343773</v>
      </c>
      <c r="T13">
        <f t="shared" si="15"/>
        <v>27.062014344281323</v>
      </c>
      <c r="U13">
        <f t="shared" si="16"/>
        <v>22.314881052780699</v>
      </c>
      <c r="V13">
        <f t="shared" si="17"/>
        <v>2.8713689019440998E-2</v>
      </c>
      <c r="W13">
        <f t="shared" si="18"/>
        <v>2.367682416038484E-2</v>
      </c>
    </row>
    <row r="14" spans="1:23" x14ac:dyDescent="0.45">
      <c r="A14">
        <v>160</v>
      </c>
      <c r="B14">
        <v>0.72404299999999999</v>
      </c>
      <c r="C14">
        <v>31.404392999999999</v>
      </c>
      <c r="D14">
        <v>1.0486000000000001E-2</v>
      </c>
      <c r="E14">
        <v>25.833850000000002</v>
      </c>
      <c r="F14">
        <f t="shared" si="1"/>
        <v>1.2156296099884452</v>
      </c>
      <c r="G14">
        <f t="shared" si="2"/>
        <v>1.6960253993653454</v>
      </c>
      <c r="H14">
        <f t="shared" si="3"/>
        <v>2.5697405791216005E-2</v>
      </c>
      <c r="I14">
        <f t="shared" si="4"/>
        <v>3.1238527379690725E-2</v>
      </c>
      <c r="J14">
        <f t="shared" si="5"/>
        <v>2.5561682226939531E-5</v>
      </c>
      <c r="K14">
        <f t="shared" si="6"/>
        <v>3.1073537796183074E-5</v>
      </c>
      <c r="L14">
        <f t="shared" si="7"/>
        <v>3.5304094131066155E-5</v>
      </c>
      <c r="M14">
        <f t="shared" si="8"/>
        <v>4.2916702179543305E-5</v>
      </c>
      <c r="N14">
        <f t="shared" si="9"/>
        <v>3.5491546484415985E-2</v>
      </c>
      <c r="O14">
        <f t="shared" si="10"/>
        <v>4.3144574810737378E-2</v>
      </c>
      <c r="P14">
        <f t="shared" si="11"/>
        <v>35.679994143994215</v>
      </c>
      <c r="Q14">
        <f t="shared" si="12"/>
        <v>43.373657365653699</v>
      </c>
      <c r="R14">
        <f t="shared" si="13"/>
        <v>28325.326696884174</v>
      </c>
      <c r="S14">
        <f t="shared" si="14"/>
        <v>23300.951592610032</v>
      </c>
      <c r="T14">
        <f t="shared" si="15"/>
        <v>28.175723490637154</v>
      </c>
      <c r="U14">
        <f t="shared" si="16"/>
        <v>23.17788515443036</v>
      </c>
      <c r="V14">
        <f t="shared" si="17"/>
        <v>2.8026910429533342E-2</v>
      </c>
      <c r="W14">
        <f t="shared" si="18"/>
        <v>2.305546870464906E-2</v>
      </c>
    </row>
    <row r="15" spans="1:23" x14ac:dyDescent="0.45">
      <c r="A15">
        <v>170</v>
      </c>
      <c r="B15">
        <v>0.70285299999999995</v>
      </c>
      <c r="C15">
        <v>31.127223000000001</v>
      </c>
      <c r="D15">
        <v>1.0885000000000001E-2</v>
      </c>
      <c r="E15">
        <v>25.817496999999999</v>
      </c>
      <c r="F15">
        <f t="shared" si="1"/>
        <v>1.2056638565698294</v>
      </c>
      <c r="G15">
        <f t="shared" si="2"/>
        <v>1.6245248362556968</v>
      </c>
      <c r="H15">
        <f t="shared" si="3"/>
        <v>2.4170483916530462E-2</v>
      </c>
      <c r="I15">
        <f t="shared" si="4"/>
        <v>2.9141478853963152E-2</v>
      </c>
      <c r="J15">
        <f t="shared" si="5"/>
        <v>2.2628541130817514E-5</v>
      </c>
      <c r="K15">
        <f t="shared" si="6"/>
        <v>2.7282414168330451E-5</v>
      </c>
      <c r="L15">
        <f t="shared" si="7"/>
        <v>3.2195268613518783E-5</v>
      </c>
      <c r="M15">
        <f t="shared" si="8"/>
        <v>3.8816671719876637E-5</v>
      </c>
      <c r="N15">
        <f t="shared" si="9"/>
        <v>3.4389102581237417E-2</v>
      </c>
      <c r="O15">
        <f t="shared" si="10"/>
        <v>4.1461698042070186E-2</v>
      </c>
      <c r="P15">
        <f t="shared" si="11"/>
        <v>36.732427691138831</v>
      </c>
      <c r="Q15">
        <f t="shared" si="12"/>
        <v>44.286960431270842</v>
      </c>
      <c r="R15">
        <f t="shared" si="13"/>
        <v>31060.464567147617</v>
      </c>
      <c r="S15">
        <f t="shared" si="14"/>
        <v>25762.126315635032</v>
      </c>
      <c r="T15">
        <f t="shared" si="15"/>
        <v>29.078979238777716</v>
      </c>
      <c r="U15">
        <f t="shared" si="16"/>
        <v>24.118645574653602</v>
      </c>
      <c r="V15">
        <f t="shared" si="17"/>
        <v>2.722390168187102E-2</v>
      </c>
      <c r="W15">
        <f t="shared" si="18"/>
        <v>2.2580009787574042E-2</v>
      </c>
    </row>
    <row r="16" spans="1:23" x14ac:dyDescent="0.45">
      <c r="A16">
        <v>180</v>
      </c>
      <c r="B16">
        <v>0.68028599999999995</v>
      </c>
      <c r="C16">
        <v>29.932903</v>
      </c>
      <c r="D16">
        <v>1.1181E-2</v>
      </c>
      <c r="E16">
        <v>25.846913000000001</v>
      </c>
      <c r="F16">
        <f t="shared" si="1"/>
        <v>1.1580842555550057</v>
      </c>
      <c r="G16">
        <f t="shared" si="2"/>
        <v>1.2748031462303282</v>
      </c>
      <c r="H16">
        <f t="shared" si="3"/>
        <v>2.2853688708978723E-2</v>
      </c>
      <c r="I16">
        <f t="shared" si="4"/>
        <v>2.6466497075223461E-2</v>
      </c>
      <c r="J16">
        <f t="shared" si="5"/>
        <v>2.0207097366207776E-5</v>
      </c>
      <c r="K16">
        <f t="shared" si="6"/>
        <v>2.3401521310272248E-5</v>
      </c>
      <c r="L16">
        <f t="shared" si="7"/>
        <v>2.9703826576186749E-5</v>
      </c>
      <c r="M16">
        <f t="shared" si="8"/>
        <v>3.4399533887618224E-5</v>
      </c>
      <c r="N16">
        <f t="shared" si="9"/>
        <v>3.3594236407891276E-2</v>
      </c>
      <c r="O16">
        <f t="shared" si="10"/>
        <v>3.8904956261371637E-2</v>
      </c>
      <c r="P16">
        <f t="shared" si="11"/>
        <v>37.994186268716398</v>
      </c>
      <c r="Q16">
        <f t="shared" si="12"/>
        <v>44.000468920424645</v>
      </c>
      <c r="R16">
        <f t="shared" si="13"/>
        <v>33665.696149791343</v>
      </c>
      <c r="S16">
        <f t="shared" si="14"/>
        <v>29070.161336108689</v>
      </c>
      <c r="T16">
        <f t="shared" si="15"/>
        <v>29.767010860383785</v>
      </c>
      <c r="U16">
        <f t="shared" si="16"/>
        <v>25.703665961781084</v>
      </c>
      <c r="V16">
        <f t="shared" si="17"/>
        <v>2.6319816219445624E-2</v>
      </c>
      <c r="W16">
        <f t="shared" si="18"/>
        <v>2.2727030518890867E-2</v>
      </c>
    </row>
    <row r="17" spans="1:23" x14ac:dyDescent="0.45">
      <c r="A17">
        <v>190</v>
      </c>
      <c r="B17">
        <v>0.65777600000000003</v>
      </c>
      <c r="C17">
        <v>27.468612</v>
      </c>
      <c r="D17">
        <v>1.0878000000000001E-2</v>
      </c>
      <c r="E17">
        <v>25.853186999999998</v>
      </c>
      <c r="F17">
        <f t="shared" si="1"/>
        <v>1.0624845594471584</v>
      </c>
      <c r="G17">
        <f t="shared" si="2"/>
        <v>0.52645254770586214</v>
      </c>
      <c r="H17">
        <f t="shared" si="3"/>
        <v>2.1656118451205936E-2</v>
      </c>
      <c r="I17">
        <f t="shared" si="4"/>
        <v>2.3009291471965017E-2</v>
      </c>
      <c r="J17">
        <f t="shared" si="5"/>
        <v>1.8140412103647501E-5</v>
      </c>
      <c r="K17">
        <f t="shared" si="6"/>
        <v>1.9273907762133816E-5</v>
      </c>
      <c r="L17">
        <f t="shared" si="7"/>
        <v>2.7578403747852614E-5</v>
      </c>
      <c r="M17">
        <f t="shared" si="8"/>
        <v>2.9301628156293046E-5</v>
      </c>
      <c r="N17">
        <f t="shared" si="9"/>
        <v>3.2923242032555054E-2</v>
      </c>
      <c r="O17">
        <f t="shared" si="10"/>
        <v>3.4980436306531429E-2</v>
      </c>
      <c r="P17">
        <f t="shared" si="11"/>
        <v>39.303937814696795</v>
      </c>
      <c r="Q17">
        <f t="shared" si="12"/>
        <v>41.759827053586633</v>
      </c>
      <c r="R17">
        <f t="shared" si="13"/>
        <v>36260.256726347507</v>
      </c>
      <c r="S17">
        <f t="shared" si="14"/>
        <v>34127.796403191751</v>
      </c>
      <c r="T17">
        <f t="shared" si="15"/>
        <v>30.373679451470277</v>
      </c>
      <c r="U17">
        <f t="shared" si="16"/>
        <v>28.587407865272493</v>
      </c>
      <c r="V17">
        <f t="shared" si="17"/>
        <v>2.5442743287316959E-2</v>
      </c>
      <c r="W17">
        <f t="shared" si="18"/>
        <v>2.3946459326011811E-2</v>
      </c>
    </row>
    <row r="18" spans="1:23" x14ac:dyDescent="0.45">
      <c r="A18">
        <v>200</v>
      </c>
      <c r="B18">
        <v>0.64107000000000003</v>
      </c>
      <c r="C18">
        <v>23.674216999999999</v>
      </c>
      <c r="D18">
        <v>9.8709999999999996E-3</v>
      </c>
      <c r="E18">
        <v>25.780152999999999</v>
      </c>
      <c r="F18">
        <f t="shared" si="1"/>
        <v>0.91831173383649045</v>
      </c>
      <c r="G18">
        <f t="shared" si="2"/>
        <v>-0.7401973279716727</v>
      </c>
      <c r="H18">
        <f t="shared" si="3"/>
        <v>2.0515193918076772E-2</v>
      </c>
      <c r="I18">
        <f t="shared" si="4"/>
        <v>1.8839343296900905E-2</v>
      </c>
      <c r="J18">
        <f t="shared" si="5"/>
        <v>1.6325472602753529E-5</v>
      </c>
      <c r="K18">
        <f t="shared" si="6"/>
        <v>1.4991873051534717E-5</v>
      </c>
      <c r="L18">
        <f t="shared" si="7"/>
        <v>2.5465975014824477E-5</v>
      </c>
      <c r="M18">
        <f t="shared" si="8"/>
        <v>2.3385703669700213E-5</v>
      </c>
      <c r="N18">
        <f t="shared" si="9"/>
        <v>3.2001488009229521E-2</v>
      </c>
      <c r="O18">
        <f t="shared" si="10"/>
        <v>2.9387341939103223E-2</v>
      </c>
      <c r="P18">
        <f t="shared" si="11"/>
        <v>40.214255853494933</v>
      </c>
      <c r="Q18">
        <f t="shared" si="12"/>
        <v>36.929223017767164</v>
      </c>
      <c r="R18">
        <f t="shared" si="13"/>
        <v>39268.082192724651</v>
      </c>
      <c r="S18">
        <f t="shared" si="14"/>
        <v>42761.167853830899</v>
      </c>
      <c r="T18">
        <f t="shared" si="15"/>
        <v>31.248546933554803</v>
      </c>
      <c r="U18">
        <f t="shared" si="16"/>
        <v>34.0282561815972</v>
      </c>
      <c r="V18">
        <f t="shared" si="17"/>
        <v>2.4866803544571676E-2</v>
      </c>
      <c r="W18">
        <f t="shared" si="18"/>
        <v>2.7078825880492693E-2</v>
      </c>
    </row>
    <row r="19" spans="1:23" x14ac:dyDescent="0.45">
      <c r="A19">
        <v>210</v>
      </c>
      <c r="B19">
        <v>0.63429800000000003</v>
      </c>
      <c r="C19">
        <v>19.466875000000002</v>
      </c>
      <c r="D19">
        <v>8.6370000000000006E-3</v>
      </c>
      <c r="E19">
        <v>25.599443000000001</v>
      </c>
      <c r="F19">
        <f t="shared" si="1"/>
        <v>0.76044135022781556</v>
      </c>
      <c r="G19">
        <f t="shared" si="2"/>
        <v>-2.378685513998684</v>
      </c>
      <c r="H19">
        <f t="shared" si="3"/>
        <v>1.9401323304043899E-2</v>
      </c>
      <c r="I19">
        <f t="shared" si="4"/>
        <v>1.4753568489533525E-2</v>
      </c>
      <c r="J19">
        <f t="shared" si="5"/>
        <v>1.4703888125536045E-5</v>
      </c>
      <c r="K19">
        <f t="shared" si="6"/>
        <v>1.1181444539781373E-5</v>
      </c>
      <c r="L19">
        <f t="shared" si="7"/>
        <v>2.3181356595064218E-5</v>
      </c>
      <c r="M19">
        <f t="shared" si="8"/>
        <v>1.7628062109263111E-5</v>
      </c>
      <c r="N19">
        <f t="shared" si="9"/>
        <v>3.0587079423305606E-2</v>
      </c>
      <c r="O19">
        <f t="shared" si="10"/>
        <v>2.3259679976183945E-2</v>
      </c>
      <c r="P19">
        <f t="shared" si="11"/>
        <v>40.358700484630255</v>
      </c>
      <c r="Q19">
        <f t="shared" si="12"/>
        <v>30.690424689972222</v>
      </c>
      <c r="R19">
        <f t="shared" si="13"/>
        <v>43138.113850201516</v>
      </c>
      <c r="S19">
        <f t="shared" si="14"/>
        <v>56727.732963598122</v>
      </c>
      <c r="T19">
        <f t="shared" si="15"/>
        <v>32.693543118669162</v>
      </c>
      <c r="U19">
        <f t="shared" si="16"/>
        <v>42.992852912160451</v>
      </c>
      <c r="V19">
        <f t="shared" si="17"/>
        <v>2.4777804735829603E-2</v>
      </c>
      <c r="W19">
        <f t="shared" si="18"/>
        <v>3.2583452659967253E-2</v>
      </c>
    </row>
    <row r="20" spans="1:23" x14ac:dyDescent="0.45">
      <c r="A20">
        <v>220</v>
      </c>
      <c r="B20">
        <v>0.63964600000000005</v>
      </c>
      <c r="C20">
        <v>15.830124</v>
      </c>
      <c r="D20">
        <v>7.4400000000000004E-3</v>
      </c>
      <c r="E20">
        <v>25.302717999999999</v>
      </c>
      <c r="F20">
        <f t="shared" si="1"/>
        <v>0.62562938890596653</v>
      </c>
      <c r="G20">
        <f t="shared" si="2"/>
        <v>-4.0736571701948332</v>
      </c>
      <c r="H20">
        <f t="shared" si="3"/>
        <v>1.8304784742546706E-2</v>
      </c>
      <c r="I20">
        <f t="shared" si="4"/>
        <v>1.1452011292534757E-2</v>
      </c>
      <c r="J20">
        <f t="shared" si="5"/>
        <v>1.3242258972770069E-5</v>
      </c>
      <c r="K20">
        <f t="shared" si="6"/>
        <v>8.2847463888686905E-6</v>
      </c>
      <c r="L20">
        <f t="shared" si="7"/>
        <v>2.0702480704592959E-5</v>
      </c>
      <c r="M20">
        <f t="shared" si="8"/>
        <v>1.2952080352052056E-5</v>
      </c>
      <c r="N20">
        <f t="shared" si="9"/>
        <v>2.8617054968758819E-2</v>
      </c>
      <c r="O20">
        <f t="shared" si="10"/>
        <v>1.7903670612393036E-2</v>
      </c>
      <c r="P20">
        <f t="shared" si="11"/>
        <v>39.557377049180324</v>
      </c>
      <c r="Q20">
        <f t="shared" si="12"/>
        <v>24.748257630001593</v>
      </c>
      <c r="R20">
        <f t="shared" si="13"/>
        <v>48303.390026980902</v>
      </c>
      <c r="S20">
        <f t="shared" si="14"/>
        <v>77207.674197416913</v>
      </c>
      <c r="T20">
        <f t="shared" si="15"/>
        <v>34.944196776771683</v>
      </c>
      <c r="U20">
        <f t="shared" si="16"/>
        <v>55.854468150670378</v>
      </c>
      <c r="V20">
        <f t="shared" si="17"/>
        <v>2.5279734769995857E-2</v>
      </c>
      <c r="W20">
        <f t="shared" si="18"/>
        <v>4.0406884999763741E-2</v>
      </c>
    </row>
    <row r="21" spans="1:23" x14ac:dyDescent="0.45">
      <c r="A21">
        <v>230</v>
      </c>
      <c r="B21">
        <v>0.65234000000000003</v>
      </c>
      <c r="C21">
        <v>12.609429</v>
      </c>
      <c r="D21">
        <v>6.3010000000000002E-3</v>
      </c>
      <c r="E21">
        <v>24.953786000000001</v>
      </c>
      <c r="F21">
        <f t="shared" si="1"/>
        <v>0.50531125817942013</v>
      </c>
      <c r="G21">
        <f t="shared" si="2"/>
        <v>-5.9288205141298587</v>
      </c>
      <c r="H21">
        <f t="shared" si="3"/>
        <v>1.7267471264162323E-2</v>
      </c>
      <c r="I21">
        <f t="shared" si="4"/>
        <v>8.7254476300708469E-3</v>
      </c>
      <c r="J21">
        <f t="shared" si="5"/>
        <v>1.1948710462559533E-5</v>
      </c>
      <c r="K21">
        <f t="shared" si="6"/>
        <v>6.0378179174575593E-6</v>
      </c>
      <c r="L21">
        <f t="shared" si="7"/>
        <v>1.8316691391850159E-5</v>
      </c>
      <c r="M21">
        <f t="shared" si="8"/>
        <v>9.2556303728999585E-6</v>
      </c>
      <c r="N21">
        <f t="shared" si="9"/>
        <v>2.6470048232765619E-2</v>
      </c>
      <c r="O21">
        <f t="shared" si="10"/>
        <v>1.3375613376568733E-2</v>
      </c>
      <c r="P21">
        <f t="shared" si="11"/>
        <v>38.252730171383021</v>
      </c>
      <c r="Q21">
        <f t="shared" si="12"/>
        <v>19.329535211699419</v>
      </c>
      <c r="R21">
        <f t="shared" si="13"/>
        <v>54595.012745857617</v>
      </c>
      <c r="S21">
        <f t="shared" si="14"/>
        <v>108042.34392591476</v>
      </c>
      <c r="T21">
        <f t="shared" si="15"/>
        <v>37.778548463775088</v>
      </c>
      <c r="U21">
        <f t="shared" si="16"/>
        <v>74.762926517582372</v>
      </c>
      <c r="V21">
        <f t="shared" si="17"/>
        <v>2.6141924916724058E-2</v>
      </c>
      <c r="W21">
        <f t="shared" si="18"/>
        <v>5.1734301370823375E-2</v>
      </c>
    </row>
    <row r="22" spans="1:23" x14ac:dyDescent="0.45">
      <c r="A22">
        <v>240</v>
      </c>
      <c r="B22">
        <v>0.66712400000000005</v>
      </c>
      <c r="C22">
        <v>9.7472919999999998</v>
      </c>
      <c r="D22">
        <v>5.1229999999999999E-3</v>
      </c>
      <c r="E22">
        <v>24.610161999999999</v>
      </c>
      <c r="F22">
        <f t="shared" si="1"/>
        <v>0.39606777070382554</v>
      </c>
      <c r="G22">
        <f t="shared" si="2"/>
        <v>-8.0446099216671954</v>
      </c>
      <c r="H22">
        <f t="shared" si="3"/>
        <v>1.6320120552468023E-2</v>
      </c>
      <c r="I22">
        <f t="shared" si="4"/>
        <v>6.4638737648336948E-3</v>
      </c>
      <c r="J22">
        <f t="shared" si="5"/>
        <v>1.0822616074087167E-5</v>
      </c>
      <c r="K22">
        <f t="shared" si="6"/>
        <v>4.2864894216470925E-6</v>
      </c>
      <c r="L22">
        <f t="shared" si="7"/>
        <v>1.6222795273573078E-5</v>
      </c>
      <c r="M22">
        <f t="shared" si="8"/>
        <v>6.4253263585886466E-6</v>
      </c>
      <c r="N22">
        <f t="shared" si="9"/>
        <v>2.4463398937031231E-2</v>
      </c>
      <c r="O22">
        <f t="shared" si="10"/>
        <v>9.6891638808282929E-3</v>
      </c>
      <c r="P22">
        <f t="shared" si="11"/>
        <v>36.889936503558552</v>
      </c>
      <c r="Q22">
        <f t="shared" si="12"/>
        <v>14.610914912370113</v>
      </c>
      <c r="R22">
        <f t="shared" si="13"/>
        <v>61641.658119732259</v>
      </c>
      <c r="S22">
        <f t="shared" si="14"/>
        <v>155634.11789399828</v>
      </c>
      <c r="T22">
        <f t="shared" si="15"/>
        <v>40.877394125566902</v>
      </c>
      <c r="U22">
        <f t="shared" si="16"/>
        <v>103.20807990240263</v>
      </c>
      <c r="V22">
        <f t="shared" si="17"/>
        <v>2.710766389916491E-2</v>
      </c>
      <c r="W22">
        <f t="shared" si="18"/>
        <v>6.8441983681211155E-2</v>
      </c>
    </row>
    <row r="23" spans="1:23" x14ac:dyDescent="0.45">
      <c r="A23">
        <v>250</v>
      </c>
      <c r="B23">
        <v>0.67518999999999996</v>
      </c>
      <c r="C23">
        <v>7.6230520000000004</v>
      </c>
      <c r="D23">
        <v>4.2209999999999999E-3</v>
      </c>
      <c r="E23">
        <v>24.318868999999999</v>
      </c>
      <c r="F23">
        <f t="shared" si="1"/>
        <v>0.31346243939222668</v>
      </c>
      <c r="G23">
        <f t="shared" si="2"/>
        <v>-10.0762898202358</v>
      </c>
      <c r="H23">
        <f t="shared" si="3"/>
        <v>1.5481872847017032E-2</v>
      </c>
      <c r="I23">
        <f t="shared" si="4"/>
        <v>4.8529856289862361E-3</v>
      </c>
      <c r="J23">
        <f t="shared" si="5"/>
        <v>9.856066367691821E-6</v>
      </c>
      <c r="K23">
        <f t="shared" si="6"/>
        <v>3.0895066064283613E-6</v>
      </c>
      <c r="L23">
        <f t="shared" si="7"/>
        <v>1.4597470886256937E-5</v>
      </c>
      <c r="M23">
        <f t="shared" si="8"/>
        <v>4.5757588329631087E-6</v>
      </c>
      <c r="N23">
        <f t="shared" si="9"/>
        <v>2.2929653648627844E-2</v>
      </c>
      <c r="O23">
        <f t="shared" si="10"/>
        <v>7.1875851671177543E-3</v>
      </c>
      <c r="P23">
        <f t="shared" si="11"/>
        <v>36.017815725943812</v>
      </c>
      <c r="Q23">
        <f t="shared" si="12"/>
        <v>11.290232379034052</v>
      </c>
      <c r="R23">
        <f t="shared" si="13"/>
        <v>68505.017601471554</v>
      </c>
      <c r="S23">
        <f t="shared" si="14"/>
        <v>218542.9863121596</v>
      </c>
      <c r="T23">
        <f t="shared" si="15"/>
        <v>43.611648711485969</v>
      </c>
      <c r="U23">
        <f t="shared" si="16"/>
        <v>139.12878619857847</v>
      </c>
      <c r="V23">
        <f t="shared" si="17"/>
        <v>2.776403787528112E-2</v>
      </c>
      <c r="W23">
        <f t="shared" si="18"/>
        <v>8.8572136199516927E-2</v>
      </c>
    </row>
    <row r="24" spans="1:23" x14ac:dyDescent="0.45">
      <c r="A24">
        <v>260</v>
      </c>
      <c r="B24">
        <v>0.65479799999999999</v>
      </c>
      <c r="C24">
        <v>6.7870650000000001</v>
      </c>
      <c r="D24">
        <v>3.6150000000000002E-3</v>
      </c>
      <c r="E24">
        <v>24.118275000000001</v>
      </c>
      <c r="F24">
        <f t="shared" si="1"/>
        <v>0.28140756335185663</v>
      </c>
      <c r="G24">
        <f t="shared" si="2"/>
        <v>-11.013284685443079</v>
      </c>
      <c r="H24">
        <f t="shared" si="3"/>
        <v>1.4763625711921856E-2</v>
      </c>
      <c r="I24">
        <f t="shared" si="4"/>
        <v>4.1545959378307493E-3</v>
      </c>
      <c r="J24">
        <f t="shared" si="5"/>
        <v>9.0373231154267911E-6</v>
      </c>
      <c r="K24">
        <f t="shared" si="6"/>
        <v>2.543171077135663E-6</v>
      </c>
      <c r="L24">
        <f t="shared" si="7"/>
        <v>1.3801696271868258E-5</v>
      </c>
      <c r="M24">
        <f t="shared" si="8"/>
        <v>3.8839017179888504E-6</v>
      </c>
      <c r="N24">
        <f t="shared" si="9"/>
        <v>2.2546839959685056E-2</v>
      </c>
      <c r="O24">
        <f t="shared" si="10"/>
        <v>6.344851294339246E-3</v>
      </c>
      <c r="P24">
        <f t="shared" si="11"/>
        <v>36.833153125085907</v>
      </c>
      <c r="Q24">
        <f t="shared" si="12"/>
        <v>10.365127871496249</v>
      </c>
      <c r="R24">
        <f t="shared" si="13"/>
        <v>72454.862090993949</v>
      </c>
      <c r="S24">
        <f t="shared" si="14"/>
        <v>257473.04453363377</v>
      </c>
      <c r="T24">
        <f t="shared" si="15"/>
        <v>44.35211328008949</v>
      </c>
      <c r="U24">
        <f t="shared" si="16"/>
        <v>157.60810673249043</v>
      </c>
      <c r="V24">
        <f t="shared" si="17"/>
        <v>2.7149454096530534E-2</v>
      </c>
      <c r="W24">
        <f t="shared" si="18"/>
        <v>9.6477343299349566E-2</v>
      </c>
    </row>
    <row r="25" spans="1:23" x14ac:dyDescent="0.45">
      <c r="A25">
        <v>270</v>
      </c>
      <c r="B25">
        <v>0.66755500000000001</v>
      </c>
      <c r="C25">
        <v>7.4166569999999998</v>
      </c>
      <c r="D25">
        <v>4.2649999999999997E-3</v>
      </c>
      <c r="E25">
        <v>23.904893999999999</v>
      </c>
      <c r="F25">
        <f t="shared" si="1"/>
        <v>0.31025684531376713</v>
      </c>
      <c r="G25">
        <f t="shared" si="2"/>
        <v>-10.165572554412222</v>
      </c>
      <c r="H25">
        <f t="shared" si="3"/>
        <v>1.4091044608102928E-2</v>
      </c>
      <c r="I25">
        <f t="shared" si="4"/>
        <v>4.3718430472855828E-3</v>
      </c>
      <c r="J25">
        <f t="shared" si="5"/>
        <v>8.3061459359554822E-6</v>
      </c>
      <c r="K25">
        <f t="shared" si="6"/>
        <v>2.5770386348053155E-6</v>
      </c>
      <c r="L25">
        <f t="shared" si="7"/>
        <v>1.2442639087349331E-5</v>
      </c>
      <c r="M25">
        <f t="shared" si="8"/>
        <v>3.860413950618774E-6</v>
      </c>
      <c r="N25">
        <f t="shared" si="9"/>
        <v>2.1108439915966365E-2</v>
      </c>
      <c r="O25">
        <f t="shared" si="10"/>
        <v>6.5490379778229248E-3</v>
      </c>
      <c r="P25">
        <f t="shared" si="11"/>
        <v>35.809624675120396</v>
      </c>
      <c r="Q25">
        <f t="shared" si="12"/>
        <v>11.110181183572889</v>
      </c>
      <c r="R25">
        <f t="shared" si="13"/>
        <v>80368.802227553082</v>
      </c>
      <c r="S25">
        <f t="shared" si="14"/>
        <v>259039.57782551093</v>
      </c>
      <c r="T25">
        <f t="shared" si="15"/>
        <v>47.374415351444462</v>
      </c>
      <c r="U25">
        <f t="shared" si="16"/>
        <v>152.69418247173255</v>
      </c>
      <c r="V25">
        <f t="shared" si="17"/>
        <v>2.79254532565591E-2</v>
      </c>
      <c r="W25">
        <f t="shared" si="18"/>
        <v>9.0007533043526211E-2</v>
      </c>
    </row>
    <row r="26" spans="1:23" x14ac:dyDescent="0.45">
      <c r="A26">
        <v>280</v>
      </c>
      <c r="B26">
        <v>0.67718299999999998</v>
      </c>
      <c r="C26">
        <v>6.9237690000000001</v>
      </c>
      <c r="D26">
        <v>4.5589999999999997E-3</v>
      </c>
      <c r="E26">
        <v>23.700462999999999</v>
      </c>
      <c r="F26">
        <f t="shared" si="1"/>
        <v>0.29213644476059392</v>
      </c>
      <c r="G26">
        <f t="shared" si="2"/>
        <v>-10.688285206225498</v>
      </c>
      <c r="H26">
        <f t="shared" si="3"/>
        <v>1.3471592285773468E-2</v>
      </c>
      <c r="I26">
        <f t="shared" si="4"/>
        <v>3.9355430756301043E-3</v>
      </c>
      <c r="J26">
        <f t="shared" si="5"/>
        <v>7.6573946557124745E-6</v>
      </c>
      <c r="K26">
        <f t="shared" si="6"/>
        <v>2.2370040508486144E-6</v>
      </c>
      <c r="L26">
        <f t="shared" si="7"/>
        <v>1.130771837998366E-5</v>
      </c>
      <c r="M26">
        <f t="shared" si="8"/>
        <v>3.3033966458824491E-6</v>
      </c>
      <c r="N26">
        <f t="shared" si="9"/>
        <v>1.9893577195194606E-2</v>
      </c>
      <c r="O26">
        <f t="shared" si="10"/>
        <v>5.81163891537458E-3</v>
      </c>
      <c r="P26">
        <f t="shared" si="11"/>
        <v>34.998608943225094</v>
      </c>
      <c r="Q26">
        <f t="shared" si="12"/>
        <v>10.224369188240107</v>
      </c>
      <c r="R26">
        <f t="shared" si="13"/>
        <v>88435.17024355226</v>
      </c>
      <c r="S26">
        <f t="shared" si="14"/>
        <v>302718.71870017779</v>
      </c>
      <c r="T26">
        <f t="shared" si="15"/>
        <v>50.267480312266564</v>
      </c>
      <c r="U26">
        <f t="shared" si="16"/>
        <v>172.06850159849384</v>
      </c>
      <c r="V26">
        <f t="shared" si="17"/>
        <v>2.8572564173113414E-2</v>
      </c>
      <c r="W26">
        <f t="shared" si="18"/>
        <v>9.7805544927914254E-2</v>
      </c>
    </row>
    <row r="27" spans="1:23" x14ac:dyDescent="0.45">
      <c r="A27">
        <v>290</v>
      </c>
      <c r="B27">
        <v>0.682616</v>
      </c>
      <c r="C27">
        <v>5.7874689999999998</v>
      </c>
      <c r="D27">
        <v>3.9459999999999999E-3</v>
      </c>
      <c r="E27">
        <v>23.519033</v>
      </c>
      <c r="F27">
        <f t="shared" si="1"/>
        <v>0.24607597599782269</v>
      </c>
      <c r="G27">
        <f t="shared" si="2"/>
        <v>-12.178615674002851</v>
      </c>
      <c r="H27">
        <f t="shared" si="3"/>
        <v>1.2907483995487617E-2</v>
      </c>
      <c r="I27">
        <f t="shared" si="4"/>
        <v>3.1762217218658912E-3</v>
      </c>
      <c r="J27">
        <f t="shared" si="5"/>
        <v>7.0837582095220054E-6</v>
      </c>
      <c r="K27">
        <f t="shared" si="6"/>
        <v>1.7431427151407165E-6</v>
      </c>
      <c r="L27">
        <f t="shared" si="7"/>
        <v>1.0377369135094996E-5</v>
      </c>
      <c r="M27">
        <f t="shared" si="8"/>
        <v>2.5536212382081822E-6</v>
      </c>
      <c r="N27">
        <f t="shared" si="9"/>
        <v>1.8908850650274263E-2</v>
      </c>
      <c r="O27">
        <f t="shared" si="10"/>
        <v>4.6530138787633036E-3</v>
      </c>
      <c r="P27">
        <f t="shared" si="11"/>
        <v>34.454265648622361</v>
      </c>
      <c r="Q27">
        <f t="shared" si="12"/>
        <v>8.4783670467730019</v>
      </c>
      <c r="R27">
        <f t="shared" si="13"/>
        <v>96363.53751916968</v>
      </c>
      <c r="S27">
        <f t="shared" si="14"/>
        <v>391600.75309433014</v>
      </c>
      <c r="T27">
        <f t="shared" si="15"/>
        <v>52.88528734481784</v>
      </c>
      <c r="U27">
        <f t="shared" si="16"/>
        <v>214.91446749472922</v>
      </c>
      <c r="V27">
        <f t="shared" si="17"/>
        <v>2.9023982406079365E-2</v>
      </c>
      <c r="W27">
        <f t="shared" si="18"/>
        <v>0.1179472408405125</v>
      </c>
    </row>
    <row r="28" spans="1:23" x14ac:dyDescent="0.45">
      <c r="A28">
        <v>300</v>
      </c>
      <c r="B28">
        <v>0.68639899999999998</v>
      </c>
      <c r="C28">
        <v>5.2350300000000001</v>
      </c>
      <c r="D28">
        <v>3.8730000000000001E-3</v>
      </c>
      <c r="E28">
        <v>23.358293</v>
      </c>
      <c r="F28">
        <f t="shared" si="1"/>
        <v>0.22411868881000852</v>
      </c>
      <c r="G28">
        <f t="shared" si="2"/>
        <v>-12.990438540102572</v>
      </c>
      <c r="H28">
        <f t="shared" si="3"/>
        <v>1.2391959310462724E-2</v>
      </c>
      <c r="I28">
        <f t="shared" si="4"/>
        <v>2.7772696724478831E-3</v>
      </c>
      <c r="J28">
        <f t="shared" si="5"/>
        <v>6.5741385961792585E-6</v>
      </c>
      <c r="K28">
        <f t="shared" si="6"/>
        <v>1.4733873222309655E-6</v>
      </c>
      <c r="L28">
        <f t="shared" si="7"/>
        <v>9.577721698573656E-6</v>
      </c>
      <c r="M28">
        <f t="shared" si="8"/>
        <v>2.1465464288714952E-6</v>
      </c>
      <c r="N28">
        <f t="shared" si="9"/>
        <v>1.805358007581993E-2</v>
      </c>
      <c r="O28">
        <f t="shared" si="10"/>
        <v>4.0461446949192573E-3</v>
      </c>
      <c r="P28">
        <f t="shared" si="11"/>
        <v>34.030196722314571</v>
      </c>
      <c r="Q28">
        <f t="shared" si="12"/>
        <v>7.6268030693517916</v>
      </c>
      <c r="R28">
        <f t="shared" si="13"/>
        <v>104408.96399703523</v>
      </c>
      <c r="S28">
        <f t="shared" si="14"/>
        <v>465864.60304319178</v>
      </c>
      <c r="T28">
        <f t="shared" si="15"/>
        <v>55.390675744106311</v>
      </c>
      <c r="U28">
        <f t="shared" si="16"/>
        <v>247.14884795289197</v>
      </c>
      <c r="V28">
        <f t="shared" si="17"/>
        <v>2.9385666152916226E-2</v>
      </c>
      <c r="W28">
        <f t="shared" si="18"/>
        <v>0.13111653610390006</v>
      </c>
    </row>
    <row r="29" spans="1:23" x14ac:dyDescent="0.45">
      <c r="A29">
        <v>310</v>
      </c>
      <c r="B29">
        <v>0.68830899999999995</v>
      </c>
      <c r="C29">
        <v>5.0356730000000001</v>
      </c>
      <c r="D29">
        <v>3.9259999999999998E-3</v>
      </c>
      <c r="E29">
        <v>23.204833000000001</v>
      </c>
      <c r="F29">
        <f t="shared" si="1"/>
        <v>0.21700966346105571</v>
      </c>
      <c r="G29">
        <f t="shared" si="2"/>
        <v>-13.270418530921619</v>
      </c>
      <c r="H29">
        <f t="shared" si="3"/>
        <v>1.1913431856683662E-2</v>
      </c>
      <c r="I29">
        <f t="shared" si="4"/>
        <v>2.5853298378851418E-3</v>
      </c>
      <c r="J29">
        <f t="shared" si="5"/>
        <v>6.1163921586440688E-6</v>
      </c>
      <c r="K29">
        <f t="shared" si="6"/>
        <v>1.3273162039431894E-6</v>
      </c>
      <c r="L29">
        <f t="shared" si="7"/>
        <v>8.8861138800220092E-6</v>
      </c>
      <c r="M29">
        <f t="shared" si="8"/>
        <v>1.928372582580192E-6</v>
      </c>
      <c r="N29">
        <f t="shared" si="9"/>
        <v>1.7308261052352451E-2</v>
      </c>
      <c r="O29">
        <f t="shared" si="10"/>
        <v>3.7560599060671037E-3</v>
      </c>
      <c r="P29">
        <f t="shared" si="11"/>
        <v>33.712813576460576</v>
      </c>
      <c r="Q29">
        <f t="shared" si="12"/>
        <v>7.3160063285530201</v>
      </c>
      <c r="R29">
        <f t="shared" si="13"/>
        <v>112535.13217383201</v>
      </c>
      <c r="S29">
        <f t="shared" si="14"/>
        <v>518571.98605364148</v>
      </c>
      <c r="T29">
        <f t="shared" si="15"/>
        <v>57.775879216016627</v>
      </c>
      <c r="U29">
        <f t="shared" si="16"/>
        <v>266.23643525618854</v>
      </c>
      <c r="V29">
        <f t="shared" si="17"/>
        <v>2.9662312157126919E-2</v>
      </c>
      <c r="W29">
        <f t="shared" si="18"/>
        <v>0.13668659581350892</v>
      </c>
    </row>
    <row r="30" spans="1:23" x14ac:dyDescent="0.45">
      <c r="A30">
        <v>320</v>
      </c>
      <c r="B30">
        <v>0.68885300000000005</v>
      </c>
      <c r="C30">
        <v>5.1253780000000004</v>
      </c>
      <c r="D30">
        <v>4.1029999999999999E-3</v>
      </c>
      <c r="E30">
        <v>23.081958</v>
      </c>
      <c r="F30">
        <f t="shared" si="1"/>
        <v>0.22205126618807644</v>
      </c>
      <c r="G30">
        <f t="shared" si="2"/>
        <v>-13.070934920697631</v>
      </c>
      <c r="H30">
        <f t="shared" si="3"/>
        <v>1.1480024099810995E-2</v>
      </c>
      <c r="I30">
        <f t="shared" si="4"/>
        <v>2.5491538872326638E-3</v>
      </c>
      <c r="J30">
        <f t="shared" si="5"/>
        <v>5.7096955696843934E-6</v>
      </c>
      <c r="K30">
        <f t="shared" si="6"/>
        <v>1.2678451307968699E-6</v>
      </c>
      <c r="L30">
        <f t="shared" si="7"/>
        <v>8.2886995769553059E-6</v>
      </c>
      <c r="M30">
        <f t="shared" si="8"/>
        <v>1.8405162361154991E-6</v>
      </c>
      <c r="N30">
        <f t="shared" si="9"/>
        <v>1.6665419327216394E-2</v>
      </c>
      <c r="O30">
        <f t="shared" si="10"/>
        <v>3.7005774631636412E-3</v>
      </c>
      <c r="P30">
        <f t="shared" si="11"/>
        <v>33.507813713520882</v>
      </c>
      <c r="Q30">
        <f t="shared" si="12"/>
        <v>7.4404524622815025</v>
      </c>
      <c r="R30">
        <f t="shared" si="13"/>
        <v>120646.18710276995</v>
      </c>
      <c r="S30">
        <f t="shared" si="14"/>
        <v>543325.82368876552</v>
      </c>
      <c r="T30">
        <f t="shared" si="15"/>
        <v>60.004490758110968</v>
      </c>
      <c r="U30">
        <f t="shared" si="16"/>
        <v>270.22809546732071</v>
      </c>
      <c r="V30">
        <f t="shared" si="17"/>
        <v>2.9843785349579096E-2</v>
      </c>
      <c r="W30">
        <f t="shared" si="18"/>
        <v>0.13440042861228968</v>
      </c>
    </row>
    <row r="31" spans="1:23" x14ac:dyDescent="0.45">
      <c r="A31">
        <v>330</v>
      </c>
      <c r="B31">
        <v>0.68982600000000005</v>
      </c>
      <c r="C31">
        <v>5.6388189999999998</v>
      </c>
      <c r="D31">
        <v>4.6829999999999997E-3</v>
      </c>
      <c r="E31">
        <v>22.960729000000001</v>
      </c>
      <c r="F31">
        <f t="shared" si="1"/>
        <v>0.24558536447165941</v>
      </c>
      <c r="G31">
        <f t="shared" si="2"/>
        <v>-12.195950366137705</v>
      </c>
      <c r="H31">
        <f t="shared" si="3"/>
        <v>1.1073677325283126E-2</v>
      </c>
      <c r="I31">
        <f t="shared" si="4"/>
        <v>2.7195330819712068E-3</v>
      </c>
      <c r="J31">
        <f t="shared" si="5"/>
        <v>5.340698437949843E-6</v>
      </c>
      <c r="K31">
        <f t="shared" si="6"/>
        <v>1.3115973724171341E-6</v>
      </c>
      <c r="L31">
        <f t="shared" si="7"/>
        <v>7.7420950180912901E-6</v>
      </c>
      <c r="M31">
        <f t="shared" si="8"/>
        <v>1.9013452267921679E-6</v>
      </c>
      <c r="N31">
        <f t="shared" si="9"/>
        <v>1.6052855829271621E-2</v>
      </c>
      <c r="O31">
        <f t="shared" si="10"/>
        <v>3.9423464496426731E-3</v>
      </c>
      <c r="P31">
        <f t="shared" si="11"/>
        <v>33.284812401968033</v>
      </c>
      <c r="Q31">
        <f t="shared" si="12"/>
        <v>8.1742627851081284</v>
      </c>
      <c r="R31">
        <f t="shared" si="13"/>
        <v>129164.00504814995</v>
      </c>
      <c r="S31">
        <f t="shared" si="14"/>
        <v>525943.41412008496</v>
      </c>
      <c r="T31">
        <f t="shared" si="15"/>
        <v>62.294211736241188</v>
      </c>
      <c r="U31">
        <f t="shared" si="16"/>
        <v>253.65604286011904</v>
      </c>
      <c r="V31">
        <f t="shared" si="17"/>
        <v>3.0043732496472565E-2</v>
      </c>
      <c r="W31">
        <f t="shared" si="18"/>
        <v>0.12233519111005337</v>
      </c>
    </row>
    <row r="32" spans="1:23" x14ac:dyDescent="0.45">
      <c r="A32">
        <v>340</v>
      </c>
      <c r="B32">
        <v>0.69184500000000004</v>
      </c>
      <c r="C32">
        <v>6.7678140000000004</v>
      </c>
      <c r="D32">
        <v>5.7419999999999997E-3</v>
      </c>
      <c r="E32">
        <v>22.833145999999999</v>
      </c>
      <c r="F32">
        <f t="shared" si="1"/>
        <v>0.29640304494177022</v>
      </c>
      <c r="G32">
        <f t="shared" si="2"/>
        <v>-10.562346783448252</v>
      </c>
      <c r="H32">
        <f t="shared" si="3"/>
        <v>1.0688258977173347E-2</v>
      </c>
      <c r="I32">
        <f t="shared" si="4"/>
        <v>3.1680325059603902E-3</v>
      </c>
      <c r="J32">
        <f t="shared" si="5"/>
        <v>5.0032036743043036E-6</v>
      </c>
      <c r="K32">
        <f t="shared" si="6"/>
        <v>1.4829648035276483E-6</v>
      </c>
      <c r="L32">
        <f t="shared" si="7"/>
        <v>7.2316829265287796E-6</v>
      </c>
      <c r="M32">
        <f t="shared" si="8"/>
        <v>2.1434928394765419E-6</v>
      </c>
      <c r="N32">
        <f t="shared" si="9"/>
        <v>1.5448921329450015E-2</v>
      </c>
      <c r="O32">
        <f t="shared" si="10"/>
        <v>4.5791073231148454E-3</v>
      </c>
      <c r="P32">
        <f t="shared" si="11"/>
        <v>33.003268073051039</v>
      </c>
      <c r="Q32">
        <f t="shared" si="12"/>
        <v>9.7822691498818379</v>
      </c>
      <c r="R32">
        <f t="shared" si="13"/>
        <v>138280.39892783322</v>
      </c>
      <c r="S32">
        <f t="shared" si="14"/>
        <v>466528.26712694223</v>
      </c>
      <c r="T32">
        <f t="shared" si="15"/>
        <v>64.729438300246699</v>
      </c>
      <c r="U32">
        <f t="shared" si="16"/>
        <v>218.38317589808534</v>
      </c>
      <c r="V32">
        <f t="shared" si="17"/>
        <v>3.0300029614841517E-2</v>
      </c>
      <c r="W32">
        <f t="shared" si="18"/>
        <v>0.10222577038907985</v>
      </c>
    </row>
    <row r="33" spans="1:23" x14ac:dyDescent="0.45">
      <c r="A33">
        <v>350</v>
      </c>
      <c r="B33">
        <v>0.69483399999999995</v>
      </c>
      <c r="C33">
        <v>9.2878030000000003</v>
      </c>
      <c r="D33">
        <v>8.1740000000000007E-3</v>
      </c>
      <c r="E33">
        <v>22.684232000000002</v>
      </c>
      <c r="F33">
        <f t="shared" si="1"/>
        <v>0.40943872377958396</v>
      </c>
      <c r="G33">
        <f t="shared" si="2"/>
        <v>-7.7562217030117786</v>
      </c>
      <c r="H33">
        <f t="shared" si="3"/>
        <v>1.0315164722981005E-2</v>
      </c>
      <c r="I33">
        <f t="shared" si="4"/>
        <v>4.2234278797535288E-3</v>
      </c>
      <c r="J33">
        <f t="shared" si="5"/>
        <v>4.6905984413416247E-6</v>
      </c>
      <c r="K33">
        <f t="shared" si="6"/>
        <v>1.9205126395854203E-6</v>
      </c>
      <c r="L33">
        <f t="shared" si="7"/>
        <v>6.7506748969417516E-6</v>
      </c>
      <c r="M33">
        <f t="shared" si="8"/>
        <v>2.7639877144547049E-6</v>
      </c>
      <c r="N33">
        <f t="shared" si="9"/>
        <v>1.4845509464103665E-2</v>
      </c>
      <c r="O33">
        <f t="shared" si="10"/>
        <v>6.0783264488403401E-3</v>
      </c>
      <c r="P33">
        <f t="shared" si="11"/>
        <v>32.646980429858068</v>
      </c>
      <c r="Q33">
        <f t="shared" si="12"/>
        <v>13.366938002458143</v>
      </c>
      <c r="R33">
        <f t="shared" si="13"/>
        <v>148133.33707612383</v>
      </c>
      <c r="S33">
        <f t="shared" si="14"/>
        <v>361796.10885039176</v>
      </c>
      <c r="T33">
        <f t="shared" si="15"/>
        <v>67.360436663894419</v>
      </c>
      <c r="U33">
        <f t="shared" si="16"/>
        <v>164.51896889986651</v>
      </c>
      <c r="V33">
        <f t="shared" si="17"/>
        <v>3.0630704182535249E-2</v>
      </c>
      <c r="W33">
        <f t="shared" si="18"/>
        <v>7.4811448950844447E-2</v>
      </c>
    </row>
    <row r="34" spans="1:23" x14ac:dyDescent="0.45">
      <c r="A34">
        <v>360</v>
      </c>
      <c r="B34">
        <v>0.69591599999999998</v>
      </c>
      <c r="C34">
        <v>14.662000000000001</v>
      </c>
      <c r="D34">
        <v>1.3476999999999999E-2</v>
      </c>
      <c r="E34">
        <v>22.537526</v>
      </c>
      <c r="F34">
        <f t="shared" si="1"/>
        <v>0.65055942697525904</v>
      </c>
      <c r="G34">
        <f t="shared" si="2"/>
        <v>-3.7342605115295187</v>
      </c>
      <c r="H34">
        <f t="shared" si="3"/>
        <v>9.9637740776725315E-3</v>
      </c>
      <c r="I34">
        <f t="shared" si="4"/>
        <v>6.4820271544815825E-3</v>
      </c>
      <c r="J34">
        <f t="shared" si="5"/>
        <v>4.4049552675346495E-6</v>
      </c>
      <c r="K34">
        <f t="shared" si="6"/>
        <v>2.8656851746989904E-6</v>
      </c>
      <c r="L34">
        <f t="shared" si="7"/>
        <v>6.3297226497661354E-6</v>
      </c>
      <c r="M34">
        <f t="shared" si="8"/>
        <v>4.1178607399441749E-6</v>
      </c>
      <c r="N34">
        <f t="shared" si="9"/>
        <v>1.4317495326551669E-2</v>
      </c>
      <c r="O34">
        <f t="shared" si="10"/>
        <v>9.3143815553624037E-3</v>
      </c>
      <c r="P34">
        <f t="shared" si="11"/>
        <v>32.385411457704663</v>
      </c>
      <c r="Q34">
        <f t="shared" si="12"/>
        <v>21.068634720282336</v>
      </c>
      <c r="R34">
        <f t="shared" si="13"/>
        <v>157984.8052326506</v>
      </c>
      <c r="S34">
        <f t="shared" si="14"/>
        <v>242844.54068584088</v>
      </c>
      <c r="T34">
        <f t="shared" si="15"/>
        <v>69.844618572740785</v>
      </c>
      <c r="U34">
        <f t="shared" si="16"/>
        <v>107.36085848064575</v>
      </c>
      <c r="V34">
        <f t="shared" si="17"/>
        <v>3.0878100817276929E-2</v>
      </c>
      <c r="W34">
        <f t="shared" si="18"/>
        <v>4.7463920338289445E-2</v>
      </c>
    </row>
    <row r="35" spans="1:23" x14ac:dyDescent="0.45">
      <c r="A35">
        <v>370</v>
      </c>
      <c r="B35">
        <v>0.68252500000000005</v>
      </c>
      <c r="C35">
        <v>17.87331</v>
      </c>
      <c r="D35">
        <v>1.6993000000000001E-2</v>
      </c>
      <c r="E35">
        <v>22.565286</v>
      </c>
      <c r="F35">
        <f t="shared" si="1"/>
        <v>0.79207105994579463</v>
      </c>
      <c r="G35">
        <f t="shared" si="2"/>
        <v>-2.0247170864431943</v>
      </c>
      <c r="H35">
        <f t="shared" si="3"/>
        <v>9.7064238086009263E-3</v>
      </c>
      <c r="I35">
        <f t="shared" si="4"/>
        <v>7.6881773943616328E-3</v>
      </c>
      <c r="J35">
        <f t="shared" si="5"/>
        <v>4.1752035915775641E-6</v>
      </c>
      <c r="K35">
        <f t="shared" si="6"/>
        <v>3.3070579342703299E-6</v>
      </c>
      <c r="L35">
        <f t="shared" si="7"/>
        <v>6.1172903433245137E-6</v>
      </c>
      <c r="M35">
        <f t="shared" si="8"/>
        <v>4.845328646233222E-6</v>
      </c>
      <c r="N35">
        <f t="shared" si="9"/>
        <v>1.4221345457823414E-2</v>
      </c>
      <c r="O35">
        <f t="shared" si="10"/>
        <v>1.1264316170633504E-2</v>
      </c>
      <c r="P35">
        <f t="shared" si="11"/>
        <v>33.061479066700855</v>
      </c>
      <c r="Q35">
        <f t="shared" si="12"/>
        <v>26.187040767737443</v>
      </c>
      <c r="R35">
        <f t="shared" si="13"/>
        <v>163471.07033937812</v>
      </c>
      <c r="S35">
        <f t="shared" si="14"/>
        <v>206384.34934179418</v>
      </c>
      <c r="T35">
        <f t="shared" si="15"/>
        <v>70.316834856851202</v>
      </c>
      <c r="U35">
        <f t="shared" si="16"/>
        <v>88.775917228516505</v>
      </c>
      <c r="V35">
        <f t="shared" si="17"/>
        <v>3.0246680675795556E-2</v>
      </c>
      <c r="W35">
        <f t="shared" si="18"/>
        <v>3.8186827174149618E-2</v>
      </c>
    </row>
    <row r="36" spans="1:23" x14ac:dyDescent="0.45">
      <c r="A36">
        <v>380</v>
      </c>
      <c r="B36">
        <v>0.67461899999999997</v>
      </c>
      <c r="C36">
        <v>15.627041</v>
      </c>
      <c r="D36">
        <v>1.4985E-2</v>
      </c>
      <c r="E36">
        <v>22.534763000000002</v>
      </c>
      <c r="F36">
        <f t="shared" si="1"/>
        <v>0.69346373866900657</v>
      </c>
      <c r="G36">
        <f t="shared" si="2"/>
        <v>-3.1795248665128444</v>
      </c>
      <c r="H36">
        <f t="shared" si="3"/>
        <v>9.4382076917219702E-3</v>
      </c>
      <c r="I36">
        <f t="shared" si="4"/>
        <v>6.5450547922360925E-3</v>
      </c>
      <c r="J36">
        <f t="shared" si="5"/>
        <v>3.9529931791197349E-6</v>
      </c>
      <c r="K36">
        <f t="shared" si="6"/>
        <v>2.741257428925453E-6</v>
      </c>
      <c r="L36">
        <f t="shared" si="7"/>
        <v>5.8595936063463006E-6</v>
      </c>
      <c r="M36">
        <f t="shared" si="8"/>
        <v>4.0634156893379123E-6</v>
      </c>
      <c r="N36">
        <f t="shared" si="9"/>
        <v>1.3990426732306636E-2</v>
      </c>
      <c r="O36">
        <f t="shared" si="10"/>
        <v>9.7018536273601741E-3</v>
      </c>
      <c r="P36">
        <f t="shared" si="11"/>
        <v>33.403688600528596</v>
      </c>
      <c r="Q36">
        <f t="shared" si="12"/>
        <v>23.164246782257838</v>
      </c>
      <c r="R36">
        <f t="shared" si="13"/>
        <v>170660.29953287859</v>
      </c>
      <c r="S36">
        <f t="shared" si="14"/>
        <v>246098.37546867834</v>
      </c>
      <c r="T36">
        <f t="shared" si="15"/>
        <v>71.477448053160813</v>
      </c>
      <c r="U36">
        <f t="shared" si="16"/>
        <v>103.0730866913826</v>
      </c>
      <c r="V36">
        <f t="shared" si="17"/>
        <v>2.9936813624354512E-2</v>
      </c>
      <c r="W36">
        <f t="shared" si="18"/>
        <v>4.3169976964928934E-2</v>
      </c>
    </row>
    <row r="37" spans="1:23" x14ac:dyDescent="0.45">
      <c r="A37">
        <v>390</v>
      </c>
      <c r="B37">
        <v>0.67404200000000003</v>
      </c>
      <c r="C37">
        <v>12.693360999999999</v>
      </c>
      <c r="D37">
        <v>1.2196E-2</v>
      </c>
      <c r="E37">
        <v>22.415689</v>
      </c>
      <c r="F37">
        <f t="shared" si="1"/>
        <v>0.56627128436694496</v>
      </c>
      <c r="G37">
        <f t="shared" si="2"/>
        <v>-4.9395092180142957</v>
      </c>
      <c r="H37">
        <f t="shared" si="3"/>
        <v>9.1476095055400639E-3</v>
      </c>
      <c r="I37">
        <f t="shared" si="4"/>
        <v>5.1800285835894456E-3</v>
      </c>
      <c r="J37">
        <f t="shared" si="5"/>
        <v>3.733044282772076E-6</v>
      </c>
      <c r="K37">
        <f t="shared" si="6"/>
        <v>2.1139157806040241E-6</v>
      </c>
      <c r="L37">
        <f t="shared" si="7"/>
        <v>5.5382962527143354E-6</v>
      </c>
      <c r="M37">
        <f t="shared" si="8"/>
        <v>3.1361781322291847E-6</v>
      </c>
      <c r="N37">
        <f t="shared" si="9"/>
        <v>1.3571275240326365E-2</v>
      </c>
      <c r="O37">
        <f t="shared" si="10"/>
        <v>7.6850234608369294E-3</v>
      </c>
      <c r="P37">
        <f t="shared" si="11"/>
        <v>33.255626503986399</v>
      </c>
      <c r="Q37">
        <f t="shared" si="12"/>
        <v>18.83170633283979</v>
      </c>
      <c r="R37">
        <f t="shared" si="13"/>
        <v>180560.9440827397</v>
      </c>
      <c r="S37">
        <f t="shared" si="14"/>
        <v>318859.43904889212</v>
      </c>
      <c r="T37">
        <f t="shared" si="15"/>
        <v>73.685043025916244</v>
      </c>
      <c r="U37">
        <f t="shared" si="16"/>
        <v>130.123220195231</v>
      </c>
      <c r="V37">
        <f t="shared" si="17"/>
        <v>3.0070099562855283E-2</v>
      </c>
      <c r="W37">
        <f t="shared" si="18"/>
        <v>5.3101932577195282E-2</v>
      </c>
    </row>
    <row r="38" spans="1:23" x14ac:dyDescent="0.45">
      <c r="A38">
        <v>400</v>
      </c>
      <c r="B38">
        <v>0.67493400000000003</v>
      </c>
      <c r="C38">
        <v>10.457025</v>
      </c>
      <c r="D38">
        <v>1.0057999999999999E-2</v>
      </c>
      <c r="E38">
        <v>22.281110000000002</v>
      </c>
      <c r="F38">
        <f t="shared" si="1"/>
        <v>0.46932244398954986</v>
      </c>
      <c r="G38">
        <f t="shared" si="2"/>
        <v>-6.5705735282478077</v>
      </c>
      <c r="H38">
        <f t="shared" si="3"/>
        <v>8.8653719851856504E-3</v>
      </c>
      <c r="I38">
        <f t="shared" si="4"/>
        <v>4.1607180469638173E-3</v>
      </c>
      <c r="J38">
        <f t="shared" si="5"/>
        <v>3.5274194344767634E-6</v>
      </c>
      <c r="K38">
        <f t="shared" si="6"/>
        <v>1.6554971099648705E-6</v>
      </c>
      <c r="L38">
        <f t="shared" si="7"/>
        <v>5.2263175873148529E-6</v>
      </c>
      <c r="M38">
        <f t="shared" si="8"/>
        <v>2.4528281431441749E-6</v>
      </c>
      <c r="N38">
        <f t="shared" si="9"/>
        <v>1.3135168750108381E-2</v>
      </c>
      <c r="O38">
        <f t="shared" si="10"/>
        <v>6.1646295000160264E-3</v>
      </c>
      <c r="P38">
        <f t="shared" si="11"/>
        <v>33.012279719202176</v>
      </c>
      <c r="Q38">
        <f t="shared" si="12"/>
        <v>15.493403799482614</v>
      </c>
      <c r="R38">
        <f t="shared" si="13"/>
        <v>191339.30980910294</v>
      </c>
      <c r="S38">
        <f t="shared" si="14"/>
        <v>407692.64768714819</v>
      </c>
      <c r="T38">
        <f t="shared" si="15"/>
        <v>76.13149240977576</v>
      </c>
      <c r="U38">
        <f t="shared" si="16"/>
        <v>162.21575035408051</v>
      </c>
      <c r="V38">
        <f t="shared" si="17"/>
        <v>3.0291758354947306E-2</v>
      </c>
      <c r="W38">
        <f t="shared" si="18"/>
        <v>6.4543596290531968E-2</v>
      </c>
    </row>
    <row r="39" spans="1:23" x14ac:dyDescent="0.45">
      <c r="A39">
        <v>410</v>
      </c>
      <c r="B39">
        <v>0.67549000000000003</v>
      </c>
      <c r="C39">
        <v>9.1868010000000009</v>
      </c>
      <c r="D39">
        <v>8.9409999999999993E-3</v>
      </c>
      <c r="E39">
        <v>22.154876999999999</v>
      </c>
      <c r="F39">
        <f t="shared" si="1"/>
        <v>0.41466269480981555</v>
      </c>
      <c r="G39">
        <f t="shared" si="2"/>
        <v>-7.6461006849069584</v>
      </c>
      <c r="H39">
        <f t="shared" si="3"/>
        <v>8.6001419222998567E-3</v>
      </c>
      <c r="I39">
        <f t="shared" si="4"/>
        <v>3.5661580252477256E-3</v>
      </c>
      <c r="J39">
        <f t="shared" si="5"/>
        <v>3.3384270688435538E-6</v>
      </c>
      <c r="K39">
        <f t="shared" si="6"/>
        <v>1.3843211647927016E-6</v>
      </c>
      <c r="L39">
        <f t="shared" si="7"/>
        <v>4.9422301867437761E-6</v>
      </c>
      <c r="M39">
        <f t="shared" si="8"/>
        <v>2.0493584876055922E-6</v>
      </c>
      <c r="N39">
        <f t="shared" si="9"/>
        <v>1.2731708718559647E-2</v>
      </c>
      <c r="O39">
        <f t="shared" si="10"/>
        <v>5.2793646467715668E-3</v>
      </c>
      <c r="P39">
        <f t="shared" si="11"/>
        <v>32.798230913855122</v>
      </c>
      <c r="Q39">
        <f t="shared" si="12"/>
        <v>13.600202815733764</v>
      </c>
      <c r="R39">
        <f t="shared" si="13"/>
        <v>202337.80342369224</v>
      </c>
      <c r="S39">
        <f t="shared" si="14"/>
        <v>487957.57601607777</v>
      </c>
      <c r="T39">
        <f t="shared" si="15"/>
        <v>78.544052656675234</v>
      </c>
      <c r="U39">
        <f t="shared" si="16"/>
        <v>189.41673229780014</v>
      </c>
      <c r="V39">
        <f t="shared" si="17"/>
        <v>3.0489449343365803E-2</v>
      </c>
      <c r="W39">
        <f t="shared" si="18"/>
        <v>7.3528315242705269E-2</v>
      </c>
    </row>
    <row r="40" spans="1:23" x14ac:dyDescent="0.45">
      <c r="A40">
        <v>420</v>
      </c>
      <c r="B40">
        <v>0.67595899999999998</v>
      </c>
      <c r="C40">
        <v>8.7375159999999994</v>
      </c>
      <c r="D40">
        <v>8.5640000000000004E-3</v>
      </c>
      <c r="E40">
        <v>22.026802</v>
      </c>
      <c r="F40">
        <f t="shared" si="1"/>
        <v>0.39667655794971957</v>
      </c>
      <c r="G40">
        <f t="shared" si="2"/>
        <v>-8.0312692778321875</v>
      </c>
      <c r="H40">
        <f t="shared" si="3"/>
        <v>8.3468438543010618E-3</v>
      </c>
      <c r="I40">
        <f t="shared" si="4"/>
        <v>3.3109972898679161E-3</v>
      </c>
      <c r="J40">
        <f t="shared" si="5"/>
        <v>3.1629558538767188E-6</v>
      </c>
      <c r="K40">
        <f t="shared" si="6"/>
        <v>1.254670441062733E-6</v>
      </c>
      <c r="L40">
        <f t="shared" si="7"/>
        <v>4.6792125763200411E-6</v>
      </c>
      <c r="M40">
        <f t="shared" si="8"/>
        <v>1.8561339386896735E-6</v>
      </c>
      <c r="N40">
        <f t="shared" si="9"/>
        <v>1.2348151077655689E-2</v>
      </c>
      <c r="O40">
        <f t="shared" si="10"/>
        <v>4.8982220665275793E-3</v>
      </c>
      <c r="P40">
        <f t="shared" si="11"/>
        <v>32.586002997223204</v>
      </c>
      <c r="Q40">
        <f t="shared" si="12"/>
        <v>12.926103506277746</v>
      </c>
      <c r="R40">
        <f t="shared" si="13"/>
        <v>213711.17120446113</v>
      </c>
      <c r="S40">
        <f t="shared" si="14"/>
        <v>538754.22411916242</v>
      </c>
      <c r="T40">
        <f t="shared" si="15"/>
        <v>80.983784026543603</v>
      </c>
      <c r="U40">
        <f t="shared" si="16"/>
        <v>204.15570923857982</v>
      </c>
      <c r="V40">
        <f t="shared" si="17"/>
        <v>3.0688022709787832E-2</v>
      </c>
      <c r="W40">
        <f t="shared" si="18"/>
        <v>7.7362834013694523E-2</v>
      </c>
    </row>
    <row r="41" spans="1:23" x14ac:dyDescent="0.45">
      <c r="A41">
        <v>430</v>
      </c>
      <c r="B41">
        <v>0.67664899999999994</v>
      </c>
      <c r="C41">
        <v>8.9099459999999997</v>
      </c>
      <c r="D41">
        <v>8.8439999999999994E-3</v>
      </c>
      <c r="E41">
        <v>21.891788999999999</v>
      </c>
      <c r="F41">
        <f t="shared" si="1"/>
        <v>0.40699944623073064</v>
      </c>
      <c r="G41">
        <f t="shared" si="2"/>
        <v>-7.8081236336332669</v>
      </c>
      <c r="H41">
        <f t="shared" si="3"/>
        <v>8.1027591452901872E-3</v>
      </c>
      <c r="I41">
        <f t="shared" si="4"/>
        <v>3.2978184850740943E-3</v>
      </c>
      <c r="J41">
        <f t="shared" si="5"/>
        <v>2.9990562108278938E-6</v>
      </c>
      <c r="K41">
        <f t="shared" si="6"/>
        <v>1.2206142170217859E-6</v>
      </c>
      <c r="L41">
        <f t="shared" si="7"/>
        <v>4.4322184926422622E-6</v>
      </c>
      <c r="M41">
        <f t="shared" si="8"/>
        <v>1.8039104720790041E-6</v>
      </c>
      <c r="N41">
        <f t="shared" si="9"/>
        <v>1.1974833547807191E-2</v>
      </c>
      <c r="O41">
        <f t="shared" si="10"/>
        <v>4.8737506226627023E-3</v>
      </c>
      <c r="P41">
        <f t="shared" si="11"/>
        <v>32.353242227506435</v>
      </c>
      <c r="Q41">
        <f t="shared" si="12"/>
        <v>13.167751670363808</v>
      </c>
      <c r="R41">
        <f t="shared" si="13"/>
        <v>225620.64610759995</v>
      </c>
      <c r="S41">
        <f t="shared" si="14"/>
        <v>554351.23609405151</v>
      </c>
      <c r="T41">
        <f t="shared" si="15"/>
        <v>83.508467654911001</v>
      </c>
      <c r="U41">
        <f t="shared" si="16"/>
        <v>205.18078938016419</v>
      </c>
      <c r="V41">
        <f t="shared" si="17"/>
        <v>3.0908803296066847E-2</v>
      </c>
      <c r="W41">
        <f t="shared" si="18"/>
        <v>7.594310897058186E-2</v>
      </c>
    </row>
    <row r="42" spans="1:23" x14ac:dyDescent="0.45">
      <c r="A42">
        <v>440</v>
      </c>
      <c r="B42">
        <v>0.67776999999999998</v>
      </c>
      <c r="C42">
        <v>9.6903919999999992</v>
      </c>
      <c r="D42">
        <v>9.7129999999999994E-3</v>
      </c>
      <c r="E42">
        <v>21.752292000000001</v>
      </c>
      <c r="F42">
        <f t="shared" si="1"/>
        <v>0.44548831911598091</v>
      </c>
      <c r="G42">
        <f t="shared" si="2"/>
        <v>-7.0232735770979069</v>
      </c>
      <c r="H42">
        <f t="shared" si="3"/>
        <v>7.868147262223386E-3</v>
      </c>
      <c r="I42">
        <f t="shared" si="4"/>
        <v>3.5051676984049038E-3</v>
      </c>
      <c r="J42">
        <f t="shared" si="5"/>
        <v>2.8460330221768529E-6</v>
      </c>
      <c r="K42">
        <f t="shared" si="6"/>
        <v>1.2678744671981415E-6</v>
      </c>
      <c r="L42">
        <f t="shared" si="7"/>
        <v>4.1991133012332399E-6</v>
      </c>
      <c r="M42">
        <f t="shared" si="8"/>
        <v>1.8706559263439538E-6</v>
      </c>
      <c r="N42">
        <f t="shared" si="9"/>
        <v>1.1608875078896066E-2</v>
      </c>
      <c r="O42">
        <f t="shared" si="10"/>
        <v>5.1716182457248088E-3</v>
      </c>
      <c r="P42">
        <f t="shared" si="11"/>
        <v>32.093913864585332</v>
      </c>
      <c r="Q42">
        <f t="shared" si="12"/>
        <v>14.297463741387196</v>
      </c>
      <c r="R42">
        <f t="shared" si="13"/>
        <v>238145.51507965013</v>
      </c>
      <c r="S42">
        <f t="shared" si="14"/>
        <v>534571.85039603699</v>
      </c>
      <c r="T42">
        <f t="shared" si="15"/>
        <v>86.140990682026867</v>
      </c>
      <c r="U42">
        <f t="shared" si="16"/>
        <v>193.3630737007056</v>
      </c>
      <c r="V42">
        <f t="shared" si="17"/>
        <v>3.1158555613357893E-2</v>
      </c>
      <c r="W42">
        <f t="shared" si="18"/>
        <v>6.9942474979340363E-2</v>
      </c>
    </row>
    <row r="43" spans="1:23" x14ac:dyDescent="0.45">
      <c r="A43">
        <v>450</v>
      </c>
      <c r="B43">
        <v>0.681508</v>
      </c>
      <c r="C43">
        <v>11.309984</v>
      </c>
      <c r="D43">
        <v>1.1544E-2</v>
      </c>
      <c r="E43">
        <v>21.654593999999999</v>
      </c>
      <c r="F43">
        <f t="shared" si="1"/>
        <v>0.52229028168341551</v>
      </c>
      <c r="G43">
        <f t="shared" si="2"/>
        <v>-5.6417611011246684</v>
      </c>
      <c r="H43">
        <f t="shared" si="3"/>
        <v>7.6587459461068853E-3</v>
      </c>
      <c r="I43">
        <f t="shared" si="4"/>
        <v>4.0000885775338816E-3</v>
      </c>
      <c r="J43">
        <f t="shared" si="5"/>
        <v>2.7087272782398341E-6</v>
      </c>
      <c r="K43">
        <f t="shared" si="6"/>
        <v>1.4147419331554345E-6</v>
      </c>
      <c r="L43">
        <f t="shared" si="7"/>
        <v>3.9746081898375868E-6</v>
      </c>
      <c r="M43">
        <f t="shared" si="8"/>
        <v>2.0758992310514837E-6</v>
      </c>
      <c r="N43">
        <f t="shared" si="9"/>
        <v>1.1237939901082432E-2</v>
      </c>
      <c r="O43">
        <f t="shared" si="10"/>
        <v>5.8694667964776376E-3</v>
      </c>
      <c r="P43">
        <f t="shared" si="11"/>
        <v>31.774526491251752</v>
      </c>
      <c r="Q43">
        <f t="shared" si="12"/>
        <v>16.595526391473026</v>
      </c>
      <c r="R43">
        <f t="shared" si="13"/>
        <v>251597.1266191304</v>
      </c>
      <c r="S43">
        <f t="shared" si="14"/>
        <v>481718.95101742505</v>
      </c>
      <c r="T43">
        <f t="shared" si="15"/>
        <v>88.984280820337958</v>
      </c>
      <c r="U43">
        <f t="shared" si="16"/>
        <v>170.37322718992399</v>
      </c>
      <c r="V43">
        <f t="shared" si="17"/>
        <v>3.1471751444520274E-2</v>
      </c>
      <c r="W43">
        <f t="shared" si="18"/>
        <v>6.0257202839544249E-2</v>
      </c>
    </row>
    <row r="44" spans="1:23" x14ac:dyDescent="0.45">
      <c r="A44">
        <v>460</v>
      </c>
      <c r="B44">
        <v>0.68527000000000005</v>
      </c>
      <c r="C44">
        <v>14.233083000000001</v>
      </c>
      <c r="D44">
        <v>1.4558E-2</v>
      </c>
      <c r="E44">
        <v>21.540481</v>
      </c>
      <c r="F44">
        <f t="shared" si="1"/>
        <v>0.66075975740745996</v>
      </c>
      <c r="G44">
        <f t="shared" si="2"/>
        <v>-3.5991282988647533</v>
      </c>
      <c r="H44">
        <f t="shared" si="3"/>
        <v>7.4527696254935924E-3</v>
      </c>
      <c r="I44">
        <f t="shared" si="4"/>
        <v>4.9244902497548324E-3</v>
      </c>
      <c r="J44">
        <f t="shared" si="5"/>
        <v>2.5785763600487802E-6</v>
      </c>
      <c r="K44">
        <f t="shared" si="6"/>
        <v>1.7038194901224429E-6</v>
      </c>
      <c r="L44">
        <f t="shared" si="7"/>
        <v>3.7628618793304537E-6</v>
      </c>
      <c r="M44">
        <f t="shared" si="8"/>
        <v>2.4863477025441694E-6</v>
      </c>
      <c r="N44">
        <f t="shared" si="9"/>
        <v>1.0875668897651425E-2</v>
      </c>
      <c r="O44">
        <f t="shared" si="10"/>
        <v>7.1862043424560131E-3</v>
      </c>
      <c r="P44">
        <f t="shared" si="11"/>
        <v>31.433567790797785</v>
      </c>
      <c r="Q44">
        <f t="shared" si="12"/>
        <v>20.770036627898492</v>
      </c>
      <c r="R44">
        <f t="shared" si="13"/>
        <v>265755.17041777133</v>
      </c>
      <c r="S44">
        <f t="shared" si="14"/>
        <v>402196.36174648633</v>
      </c>
      <c r="T44">
        <f t="shared" si="15"/>
        <v>91.948367443950744</v>
      </c>
      <c r="U44">
        <f t="shared" si="16"/>
        <v>139.15551970767257</v>
      </c>
      <c r="V44">
        <f t="shared" si="17"/>
        <v>3.1813124321597094E-2</v>
      </c>
      <c r="W44">
        <f t="shared" si="18"/>
        <v>4.8146280043473363E-2</v>
      </c>
    </row>
    <row r="45" spans="1:23" x14ac:dyDescent="0.45">
      <c r="A45">
        <v>470</v>
      </c>
      <c r="B45">
        <v>0.686585</v>
      </c>
      <c r="C45">
        <v>19.385674000000002</v>
      </c>
      <c r="D45">
        <v>1.9963000000000002E-2</v>
      </c>
      <c r="E45">
        <v>21.412932000000001</v>
      </c>
      <c r="F45">
        <f t="shared" si="1"/>
        <v>0.90532552945108125</v>
      </c>
      <c r="G45">
        <f t="shared" si="2"/>
        <v>-0.86390465404149586</v>
      </c>
      <c r="H45">
        <f t="shared" si="3"/>
        <v>7.2510084550864362E-3</v>
      </c>
      <c r="I45">
        <f t="shared" si="4"/>
        <v>6.5645230686553948E-3</v>
      </c>
      <c r="J45">
        <f t="shared" si="5"/>
        <v>2.4553911447407099E-6</v>
      </c>
      <c r="K45">
        <f t="shared" si="6"/>
        <v>2.2229282881218796E-6</v>
      </c>
      <c r="L45">
        <f t="shared" si="7"/>
        <v>3.5762376759479304E-6</v>
      </c>
      <c r="M45">
        <f t="shared" si="8"/>
        <v>3.2376592674204647E-6</v>
      </c>
      <c r="N45">
        <f t="shared" si="9"/>
        <v>1.0560977089634112E-2</v>
      </c>
      <c r="O45">
        <f t="shared" si="10"/>
        <v>9.5611221751937415E-3</v>
      </c>
      <c r="P45">
        <f t="shared" si="11"/>
        <v>31.18759075715316</v>
      </c>
      <c r="Q45">
        <f t="shared" si="12"/>
        <v>28.234922114523332</v>
      </c>
      <c r="R45">
        <f t="shared" si="13"/>
        <v>279623.47321754461</v>
      </c>
      <c r="S45">
        <f t="shared" si="14"/>
        <v>308865.11439380969</v>
      </c>
      <c r="T45">
        <f t="shared" si="15"/>
        <v>94.688208440630689</v>
      </c>
      <c r="U45">
        <f t="shared" si="16"/>
        <v>104.59023341365643</v>
      </c>
      <c r="V45">
        <f t="shared" si="17"/>
        <v>3.2064034948600217E-2</v>
      </c>
      <c r="W45">
        <f t="shared" si="18"/>
        <v>3.5417133291316044E-2</v>
      </c>
    </row>
    <row r="46" spans="1:23" x14ac:dyDescent="0.45">
      <c r="A46">
        <v>480</v>
      </c>
      <c r="B46">
        <v>0.67713100000000004</v>
      </c>
      <c r="C46">
        <v>25.196936000000001</v>
      </c>
      <c r="D46">
        <v>2.632E-2</v>
      </c>
      <c r="E46">
        <v>21.423687000000001</v>
      </c>
      <c r="F46">
        <f t="shared" si="1"/>
        <v>1.1761250992884651</v>
      </c>
      <c r="G46">
        <f t="shared" si="2"/>
        <v>1.4090703640736399</v>
      </c>
      <c r="H46">
        <f t="shared" si="3"/>
        <v>7.1035118443824553E-3</v>
      </c>
      <c r="I46">
        <f t="shared" si="4"/>
        <v>8.3546185732711036E-3</v>
      </c>
      <c r="J46">
        <f t="shared" si="5"/>
        <v>2.3553312986360298E-6</v>
      </c>
      <c r="K46">
        <f t="shared" si="6"/>
        <v>2.7701642574655302E-6</v>
      </c>
      <c r="L46">
        <f t="shared" si="7"/>
        <v>3.4783982695165774E-6</v>
      </c>
      <c r="M46">
        <f t="shared" si="8"/>
        <v>4.0910315101000105E-6</v>
      </c>
      <c r="N46">
        <f t="shared" si="9"/>
        <v>1.0490602031781818E-2</v>
      </c>
      <c r="O46">
        <f t="shared" si="10"/>
        <v>1.2338260356225166E-2</v>
      </c>
      <c r="P46">
        <f t="shared" si="11"/>
        <v>31.638910343788719</v>
      </c>
      <c r="Q46">
        <f t="shared" si="12"/>
        <v>37.211316569467357</v>
      </c>
      <c r="R46">
        <f t="shared" si="13"/>
        <v>287488.64348388102</v>
      </c>
      <c r="S46">
        <f t="shared" si="14"/>
        <v>244437.1297388403</v>
      </c>
      <c r="T46">
        <f t="shared" si="15"/>
        <v>95.323413944256828</v>
      </c>
      <c r="U46">
        <f t="shared" si="16"/>
        <v>81.048703069023702</v>
      </c>
      <c r="V46">
        <f t="shared" si="17"/>
        <v>3.160665108671537E-2</v>
      </c>
      <c r="W46">
        <f t="shared" si="18"/>
        <v>2.6873545259629979E-2</v>
      </c>
    </row>
    <row r="47" spans="1:23" x14ac:dyDescent="0.45">
      <c r="A47">
        <v>490</v>
      </c>
      <c r="B47">
        <v>0.65620699999999998</v>
      </c>
      <c r="C47">
        <v>24.5687</v>
      </c>
      <c r="D47">
        <v>2.6128999999999999E-2</v>
      </c>
      <c r="E47">
        <v>21.578194</v>
      </c>
      <c r="F47">
        <f t="shared" si="1"/>
        <v>1.1385892628456302</v>
      </c>
      <c r="G47">
        <f t="shared" si="2"/>
        <v>1.1273416799922011</v>
      </c>
      <c r="H47">
        <f t="shared" si="3"/>
        <v>7.0087270165221987E-3</v>
      </c>
      <c r="I47">
        <f t="shared" si="4"/>
        <v>7.9800613272282637E-3</v>
      </c>
      <c r="J47">
        <f t="shared" si="5"/>
        <v>2.27647663155351E-6</v>
      </c>
      <c r="K47">
        <f t="shared" si="6"/>
        <v>2.5919718498058144E-6</v>
      </c>
      <c r="L47">
        <f t="shared" si="7"/>
        <v>3.4691440834271959E-6</v>
      </c>
      <c r="M47">
        <f t="shared" si="8"/>
        <v>3.9499302046546505E-6</v>
      </c>
      <c r="N47">
        <f t="shared" si="9"/>
        <v>1.0680664815404589E-2</v>
      </c>
      <c r="O47">
        <f t="shared" si="10"/>
        <v>1.2160890278872771E-2</v>
      </c>
      <c r="P47">
        <f t="shared" si="11"/>
        <v>32.88321215713944</v>
      </c>
      <c r="Q47">
        <f t="shared" si="12"/>
        <v>37.440472289993856</v>
      </c>
      <c r="R47">
        <f t="shared" si="13"/>
        <v>288255.53968115727</v>
      </c>
      <c r="S47">
        <f t="shared" si="14"/>
        <v>253169.03038478672</v>
      </c>
      <c r="T47">
        <f t="shared" si="15"/>
        <v>93.627130640567671</v>
      </c>
      <c r="U47">
        <f t="shared" si="16"/>
        <v>82.230821680655197</v>
      </c>
      <c r="V47">
        <f t="shared" si="17"/>
        <v>3.0410654385626526E-2</v>
      </c>
      <c r="W47">
        <f t="shared" si="18"/>
        <v>2.6709064785682596E-2</v>
      </c>
    </row>
    <row r="48" spans="1:23" x14ac:dyDescent="0.45">
      <c r="A48">
        <v>500</v>
      </c>
      <c r="B48">
        <v>0.64935500000000002</v>
      </c>
      <c r="C48">
        <v>18.682274</v>
      </c>
      <c r="D48">
        <v>2.0437E-2</v>
      </c>
      <c r="E48">
        <v>21.559097999999999</v>
      </c>
      <c r="F48">
        <f t="shared" si="1"/>
        <v>0.86656102217263453</v>
      </c>
      <c r="G48">
        <f t="shared" si="2"/>
        <v>-1.2440169876862912</v>
      </c>
      <c r="H48">
        <f t="shared" si="3"/>
        <v>6.8624740306051897E-3</v>
      </c>
      <c r="I48">
        <f t="shared" si="4"/>
        <v>5.9467525105943919E-3</v>
      </c>
      <c r="J48">
        <f t="shared" si="5"/>
        <v>2.184393327621157E-6</v>
      </c>
      <c r="K48">
        <f t="shared" si="6"/>
        <v>1.8929101148104724E-6</v>
      </c>
      <c r="L48">
        <f t="shared" si="7"/>
        <v>3.3639431861172347E-6</v>
      </c>
      <c r="M48">
        <f t="shared" si="8"/>
        <v>2.9150620458924201E-6</v>
      </c>
      <c r="N48">
        <f t="shared" si="9"/>
        <v>1.0568139200599349E-2</v>
      </c>
      <c r="O48">
        <f t="shared" si="10"/>
        <v>9.1579375081340588E-3</v>
      </c>
      <c r="P48">
        <f t="shared" si="11"/>
        <v>33.200788474717214</v>
      </c>
      <c r="Q48">
        <f t="shared" si="12"/>
        <v>28.770509197588375</v>
      </c>
      <c r="R48">
        <f t="shared" si="13"/>
        <v>297270.18105624738</v>
      </c>
      <c r="S48">
        <f t="shared" si="14"/>
        <v>343045.87149665935</v>
      </c>
      <c r="T48">
        <f t="shared" si="15"/>
        <v>94.624037497848931</v>
      </c>
      <c r="U48">
        <f t="shared" si="16"/>
        <v>109.19489231192092</v>
      </c>
      <c r="V48">
        <f t="shared" si="17"/>
        <v>3.0119766606191044E-2</v>
      </c>
      <c r="W48">
        <f t="shared" si="18"/>
        <v>3.4757813743658827E-2</v>
      </c>
    </row>
    <row r="49" spans="1:23" x14ac:dyDescent="0.45">
      <c r="A49">
        <v>510</v>
      </c>
      <c r="B49">
        <v>0.650617</v>
      </c>
      <c r="C49">
        <v>13.685841</v>
      </c>
      <c r="D49">
        <v>1.5517E-2</v>
      </c>
      <c r="E49">
        <v>21.438862</v>
      </c>
      <c r="F49">
        <f t="shared" si="1"/>
        <v>0.63836601961428741</v>
      </c>
      <c r="G49">
        <f t="shared" si="2"/>
        <v>-3.8986047729577407</v>
      </c>
      <c r="H49">
        <f t="shared" si="3"/>
        <v>6.6903938462058773E-3</v>
      </c>
      <c r="I49">
        <f t="shared" si="4"/>
        <v>4.2709200892543688E-3</v>
      </c>
      <c r="J49">
        <f t="shared" si="5"/>
        <v>2.0878612781475746E-6</v>
      </c>
      <c r="K49">
        <f t="shared" si="6"/>
        <v>1.3328196936378657E-6</v>
      </c>
      <c r="L49">
        <f t="shared" si="7"/>
        <v>3.2090481468322756E-6</v>
      </c>
      <c r="M49">
        <f t="shared" si="8"/>
        <v>2.0485472922439251E-6</v>
      </c>
      <c r="N49">
        <f t="shared" si="9"/>
        <v>1.0283152524766302E-2</v>
      </c>
      <c r="O49">
        <f t="shared" si="10"/>
        <v>6.5644151463216741E-3</v>
      </c>
      <c r="P49">
        <f t="shared" si="11"/>
        <v>32.951585956100132</v>
      </c>
      <c r="Q49">
        <f t="shared" si="12"/>
        <v>21.035172766773695</v>
      </c>
      <c r="R49">
        <f t="shared" si="13"/>
        <v>311618.88330878509</v>
      </c>
      <c r="S49">
        <f t="shared" si="14"/>
        <v>488150.80022127589</v>
      </c>
      <c r="T49">
        <f t="shared" si="15"/>
        <v>97.246442430136597</v>
      </c>
      <c r="U49">
        <f t="shared" si="16"/>
        <v>152.33649574407909</v>
      </c>
      <c r="V49">
        <f t="shared" si="17"/>
        <v>3.0347552962466013E-2</v>
      </c>
      <c r="W49">
        <f t="shared" si="18"/>
        <v>4.7539424139152277E-2</v>
      </c>
    </row>
    <row r="50" spans="1:23" x14ac:dyDescent="0.45">
      <c r="A50">
        <v>520</v>
      </c>
      <c r="B50">
        <v>0.65107000000000004</v>
      </c>
      <c r="C50">
        <v>10.729666</v>
      </c>
      <c r="D50">
        <v>1.2673E-2</v>
      </c>
      <c r="E50">
        <v>21.327309</v>
      </c>
      <c r="F50">
        <f t="shared" si="1"/>
        <v>0.50309516310754443</v>
      </c>
      <c r="G50">
        <f t="shared" si="2"/>
        <v>-5.9669971615669688</v>
      </c>
      <c r="H50">
        <f t="shared" si="3"/>
        <v>6.5275897119197448E-3</v>
      </c>
      <c r="I50">
        <f t="shared" si="4"/>
        <v>3.283998810817393E-3</v>
      </c>
      <c r="J50">
        <f t="shared" si="5"/>
        <v>1.9978810944765935E-6</v>
      </c>
      <c r="K50">
        <f t="shared" si="6"/>
        <v>1.005124315095181E-6</v>
      </c>
      <c r="L50">
        <f t="shared" si="7"/>
        <v>3.068611815129853E-6</v>
      </c>
      <c r="M50">
        <f t="shared" si="8"/>
        <v>1.543803761646491E-6</v>
      </c>
      <c r="N50">
        <f t="shared" si="9"/>
        <v>1.0025941468536017E-2</v>
      </c>
      <c r="O50">
        <f t="shared" si="10"/>
        <v>5.044002658419821E-3</v>
      </c>
      <c r="P50">
        <f t="shared" si="11"/>
        <v>32.757321025388975</v>
      </c>
      <c r="Q50">
        <f t="shared" si="12"/>
        <v>16.480049764234259</v>
      </c>
      <c r="R50">
        <f t="shared" si="13"/>
        <v>325880.25473586447</v>
      </c>
      <c r="S50">
        <f t="shared" si="14"/>
        <v>647750.72120143322</v>
      </c>
      <c r="T50">
        <f t="shared" si="15"/>
        <v>99.741256533190139</v>
      </c>
      <c r="U50">
        <f t="shared" si="16"/>
        <v>198.25524840490047</v>
      </c>
      <c r="V50">
        <f t="shared" si="17"/>
        <v>3.0527526937411561E-2</v>
      </c>
      <c r="W50">
        <f t="shared" si="18"/>
        <v>6.0679428418368292E-2</v>
      </c>
    </row>
    <row r="51" spans="1:23" x14ac:dyDescent="0.45">
      <c r="A51">
        <v>530</v>
      </c>
      <c r="B51">
        <v>0.650976</v>
      </c>
      <c r="C51">
        <v>8.7928200000000007</v>
      </c>
      <c r="D51">
        <v>1.0751E-2</v>
      </c>
      <c r="E51">
        <v>21.22439</v>
      </c>
      <c r="F51">
        <f t="shared" si="1"/>
        <v>0.41427904406204374</v>
      </c>
      <c r="G51">
        <f t="shared" si="2"/>
        <v>-7.6541406909444731</v>
      </c>
      <c r="H51">
        <f t="shared" si="3"/>
        <v>6.3735218539814949E-3</v>
      </c>
      <c r="I51">
        <f t="shared" si="4"/>
        <v>2.6404165409759988E-3</v>
      </c>
      <c r="J51">
        <f t="shared" si="5"/>
        <v>1.9139198263497663E-6</v>
      </c>
      <c r="K51">
        <f t="shared" si="6"/>
        <v>7.9289687607157392E-7</v>
      </c>
      <c r="L51">
        <f t="shared" si="7"/>
        <v>2.9400774012402398E-6</v>
      </c>
      <c r="M51">
        <f t="shared" si="8"/>
        <v>1.2180124552542242E-6</v>
      </c>
      <c r="N51">
        <f t="shared" si="9"/>
        <v>9.7907170986050104E-3</v>
      </c>
      <c r="O51">
        <f t="shared" si="10"/>
        <v>4.0560889202919904E-3</v>
      </c>
      <c r="P51">
        <f t="shared" si="11"/>
        <v>32.603951604974682</v>
      </c>
      <c r="Q51">
        <f t="shared" si="12"/>
        <v>13.507133903554049</v>
      </c>
      <c r="R51">
        <f t="shared" si="13"/>
        <v>340127.09991177812</v>
      </c>
      <c r="S51">
        <f t="shared" si="14"/>
        <v>821009.66676180623</v>
      </c>
      <c r="T51">
        <f t="shared" si="15"/>
        <v>102.1375645857933</v>
      </c>
      <c r="U51">
        <f t="shared" si="16"/>
        <v>246.54291847428527</v>
      </c>
      <c r="V51">
        <f t="shared" si="17"/>
        <v>3.0671128828673053E-2</v>
      </c>
      <c r="W51">
        <f t="shared" si="18"/>
        <v>7.4034951244310698E-2</v>
      </c>
    </row>
    <row r="52" spans="1:23" x14ac:dyDescent="0.45">
      <c r="A52">
        <v>540</v>
      </c>
      <c r="B52">
        <v>0.65142900000000004</v>
      </c>
      <c r="C52">
        <v>7.3926670000000003</v>
      </c>
      <c r="D52">
        <v>9.4830000000000001E-3</v>
      </c>
      <c r="E52">
        <v>21.119084999999998</v>
      </c>
      <c r="F52">
        <f t="shared" si="1"/>
        <v>0.35004674681691944</v>
      </c>
      <c r="G52">
        <f t="shared" si="2"/>
        <v>-9.1174790827675274</v>
      </c>
      <c r="H52">
        <f t="shared" si="3"/>
        <v>6.2244569839405564E-3</v>
      </c>
      <c r="I52">
        <f t="shared" si="4"/>
        <v>2.1788509179302457E-3</v>
      </c>
      <c r="J52">
        <f t="shared" si="5"/>
        <v>1.8345427723277959E-6</v>
      </c>
      <c r="K52">
        <f t="shared" si="6"/>
        <v>6.4217572934983743E-7</v>
      </c>
      <c r="L52">
        <f t="shared" si="7"/>
        <v>2.8161822275762914E-6</v>
      </c>
      <c r="M52">
        <f t="shared" si="8"/>
        <v>9.8579542720670609E-7</v>
      </c>
      <c r="N52">
        <f t="shared" si="9"/>
        <v>9.5550811891097209E-3</v>
      </c>
      <c r="O52">
        <f t="shared" si="10"/>
        <v>3.3447250858193995E-3</v>
      </c>
      <c r="P52">
        <f t="shared" si="11"/>
        <v>32.419626697614014</v>
      </c>
      <c r="Q52">
        <f t="shared" si="12"/>
        <v>11.348384858518733</v>
      </c>
      <c r="R52">
        <f t="shared" si="13"/>
        <v>355090.65791549871</v>
      </c>
      <c r="S52">
        <f t="shared" si="14"/>
        <v>1014409.2500343029</v>
      </c>
      <c r="T52">
        <f t="shared" si="15"/>
        <v>104.65635824630532</v>
      </c>
      <c r="U52">
        <f t="shared" si="16"/>
        <v>298.97823418722538</v>
      </c>
      <c r="V52">
        <f t="shared" si="17"/>
        <v>3.0845512483140252E-2</v>
      </c>
      <c r="W52">
        <f t="shared" si="18"/>
        <v>8.8118266384783733E-2</v>
      </c>
    </row>
    <row r="53" spans="1:23" x14ac:dyDescent="0.45">
      <c r="A53">
        <v>550</v>
      </c>
      <c r="B53">
        <v>0.65220599999999995</v>
      </c>
      <c r="C53">
        <v>6.5073400000000001</v>
      </c>
      <c r="D53">
        <v>8.5810000000000001E-3</v>
      </c>
      <c r="E53">
        <v>21.012708</v>
      </c>
      <c r="F53">
        <f t="shared" si="1"/>
        <v>0.30968592910537757</v>
      </c>
      <c r="G53">
        <f t="shared" si="2"/>
        <v>-10.181570536113577</v>
      </c>
      <c r="H53">
        <f t="shared" si="3"/>
        <v>6.0805024471756617E-3</v>
      </c>
      <c r="I53">
        <f t="shared" si="4"/>
        <v>1.8830460497811167E-3</v>
      </c>
      <c r="J53">
        <f t="shared" si="5"/>
        <v>1.7595309471824958E-6</v>
      </c>
      <c r="K53">
        <f t="shared" si="6"/>
        <v>5.4490197616787625E-7</v>
      </c>
      <c r="L53">
        <f t="shared" si="7"/>
        <v>2.6978147198622765E-6</v>
      </c>
      <c r="M53">
        <f t="shared" si="8"/>
        <v>8.3547525807471298E-7</v>
      </c>
      <c r="N53">
        <f t="shared" si="9"/>
        <v>9.3229783951323079E-3</v>
      </c>
      <c r="O53">
        <f t="shared" si="10"/>
        <v>2.8871952263259107E-3</v>
      </c>
      <c r="P53">
        <f t="shared" si="11"/>
        <v>32.217900479296418</v>
      </c>
      <c r="Q53">
        <f t="shared" si="12"/>
        <v>9.9774304437555017</v>
      </c>
      <c r="R53">
        <f t="shared" si="13"/>
        <v>370670.37726410286</v>
      </c>
      <c r="S53">
        <f t="shared" si="14"/>
        <v>1196923.5358380587</v>
      </c>
      <c r="T53">
        <f t="shared" si="15"/>
        <v>107.26185963512665</v>
      </c>
      <c r="U53">
        <f t="shared" si="16"/>
        <v>346.35690405755702</v>
      </c>
      <c r="V53">
        <f t="shared" si="17"/>
        <v>3.1038645756653545E-2</v>
      </c>
      <c r="W53">
        <f t="shared" si="18"/>
        <v>0.10022620609957369</v>
      </c>
    </row>
    <row r="54" spans="1:23" x14ac:dyDescent="0.45">
      <c r="A54">
        <v>560</v>
      </c>
      <c r="B54">
        <v>0.65312599999999998</v>
      </c>
      <c r="C54">
        <v>5.9744130000000002</v>
      </c>
      <c r="D54">
        <v>8.1370000000000001E-3</v>
      </c>
      <c r="E54">
        <v>20.906267</v>
      </c>
      <c r="F54">
        <f t="shared" si="1"/>
        <v>0.28577139094224713</v>
      </c>
      <c r="G54">
        <f t="shared" si="2"/>
        <v>-10.879625026494075</v>
      </c>
      <c r="H54">
        <f t="shared" si="3"/>
        <v>5.9416709547303031E-3</v>
      </c>
      <c r="I54">
        <f t="shared" si="4"/>
        <v>1.6979595732544283E-3</v>
      </c>
      <c r="J54">
        <f t="shared" si="5"/>
        <v>1.6886541119122658E-6</v>
      </c>
      <c r="K54">
        <f t="shared" si="6"/>
        <v>4.8256903438151333E-7</v>
      </c>
      <c r="L54">
        <f t="shared" si="7"/>
        <v>2.5854951600644684E-6</v>
      </c>
      <c r="M54">
        <f t="shared" si="8"/>
        <v>7.3886054816607104E-7</v>
      </c>
      <c r="N54">
        <f t="shared" si="9"/>
        <v>9.0972813128405595E-3</v>
      </c>
      <c r="O54">
        <f t="shared" si="10"/>
        <v>2.5997427345633589E-3</v>
      </c>
      <c r="P54">
        <f t="shared" si="11"/>
        <v>32.00954639686676</v>
      </c>
      <c r="Q54">
        <f t="shared" si="12"/>
        <v>9.1474125972630098</v>
      </c>
      <c r="R54">
        <f t="shared" si="13"/>
        <v>386773.10847298795</v>
      </c>
      <c r="S54">
        <f t="shared" si="14"/>
        <v>1353435.3708316195</v>
      </c>
      <c r="T54">
        <f t="shared" si="15"/>
        <v>109.92295012231048</v>
      </c>
      <c r="U54">
        <f t="shared" si="16"/>
        <v>384.65344539868693</v>
      </c>
      <c r="V54">
        <f t="shared" si="17"/>
        <v>3.1240680127159956E-2</v>
      </c>
      <c r="W54">
        <f t="shared" si="18"/>
        <v>0.10932053073665982</v>
      </c>
    </row>
    <row r="55" spans="1:23" x14ac:dyDescent="0.45">
      <c r="A55">
        <v>570</v>
      </c>
      <c r="B55">
        <v>0.65432400000000002</v>
      </c>
      <c r="C55">
        <v>5.6934050000000003</v>
      </c>
      <c r="D55">
        <v>8.0440000000000008E-3</v>
      </c>
      <c r="E55">
        <v>20.805512</v>
      </c>
      <c r="F55">
        <f t="shared" si="1"/>
        <v>0.27364887727829051</v>
      </c>
      <c r="G55">
        <f t="shared" si="2"/>
        <v>-11.256126586668762</v>
      </c>
      <c r="H55">
        <f t="shared" si="3"/>
        <v>5.8092983830837644E-3</v>
      </c>
      <c r="I55">
        <f t="shared" si="4"/>
        <v>1.5897079803054604E-3</v>
      </c>
      <c r="J55">
        <f t="shared" si="5"/>
        <v>1.6220676378307652E-6</v>
      </c>
      <c r="K55">
        <f t="shared" si="6"/>
        <v>4.4387698796183757E-7</v>
      </c>
      <c r="L55">
        <f t="shared" si="7"/>
        <v>2.4789976186579815E-6</v>
      </c>
      <c r="M55">
        <f t="shared" si="8"/>
        <v>6.7837491512131237E-7</v>
      </c>
      <c r="N55">
        <f t="shared" si="9"/>
        <v>8.8783208060284578E-3</v>
      </c>
      <c r="O55">
        <f t="shared" si="10"/>
        <v>2.4295425206861745E-3</v>
      </c>
      <c r="P55">
        <f t="shared" si="11"/>
        <v>31.796956859292948</v>
      </c>
      <c r="Q55">
        <f t="shared" si="12"/>
        <v>8.7012015454117542</v>
      </c>
      <c r="R55">
        <f t="shared" si="13"/>
        <v>403388.85058766429</v>
      </c>
      <c r="S55">
        <f t="shared" si="14"/>
        <v>1474111.1112889133</v>
      </c>
      <c r="T55">
        <f t="shared" si="15"/>
        <v>112.63391150734171</v>
      </c>
      <c r="U55">
        <f t="shared" si="16"/>
        <v>411.60012285669751</v>
      </c>
      <c r="V55">
        <f t="shared" si="17"/>
        <v>3.1449550484506227E-2</v>
      </c>
      <c r="W55">
        <f t="shared" si="18"/>
        <v>0.11492665636820144</v>
      </c>
    </row>
    <row r="56" spans="1:23" x14ac:dyDescent="0.45">
      <c r="A56">
        <v>580</v>
      </c>
      <c r="B56">
        <v>0.65558700000000003</v>
      </c>
      <c r="C56">
        <v>5.6156379999999997</v>
      </c>
      <c r="D56">
        <v>8.1530000000000005E-3</v>
      </c>
      <c r="E56">
        <v>20.713918</v>
      </c>
      <c r="F56">
        <f t="shared" si="1"/>
        <v>0.27110457809092414</v>
      </c>
      <c r="G56">
        <f t="shared" si="2"/>
        <v>-11.337262970202284</v>
      </c>
      <c r="H56">
        <f t="shared" si="3"/>
        <v>5.6840042077589423E-3</v>
      </c>
      <c r="I56">
        <f t="shared" si="4"/>
        <v>1.5409595626115257E-3</v>
      </c>
      <c r="J56">
        <f t="shared" si="5"/>
        <v>1.5597195969309796E-6</v>
      </c>
      <c r="K56">
        <f t="shared" si="6"/>
        <v>4.2284712326611954E-7</v>
      </c>
      <c r="L56">
        <f t="shared" si="7"/>
        <v>2.3791191663821576E-6</v>
      </c>
      <c r="M56">
        <f t="shared" si="8"/>
        <v>6.4499009783006607E-7</v>
      </c>
      <c r="N56">
        <f t="shared" si="9"/>
        <v>8.6700990223401962E-3</v>
      </c>
      <c r="O56">
        <f t="shared" si="10"/>
        <v>2.3505035374580727E-3</v>
      </c>
      <c r="P56">
        <f t="shared" si="11"/>
        <v>31.595986497596808</v>
      </c>
      <c r="Q56">
        <f t="shared" si="12"/>
        <v>8.5658165887975191</v>
      </c>
      <c r="R56">
        <f t="shared" si="13"/>
        <v>420323.62822778005</v>
      </c>
      <c r="S56">
        <f t="shared" si="14"/>
        <v>1550411.3991273514</v>
      </c>
      <c r="T56">
        <f t="shared" si="15"/>
        <v>115.33893643236433</v>
      </c>
      <c r="U56">
        <f t="shared" si="16"/>
        <v>425.44075516748188</v>
      </c>
      <c r="V56">
        <f t="shared" si="17"/>
        <v>3.1649589420987376E-2</v>
      </c>
      <c r="W56">
        <f t="shared" si="18"/>
        <v>0.11674310203043717</v>
      </c>
    </row>
    <row r="57" spans="1:23" x14ac:dyDescent="0.45">
      <c r="A57">
        <v>590</v>
      </c>
      <c r="B57">
        <v>0.65601200000000004</v>
      </c>
      <c r="C57">
        <v>5.7335859999999998</v>
      </c>
      <c r="D57">
        <v>8.6499999999999997E-3</v>
      </c>
      <c r="E57">
        <v>20.631366</v>
      </c>
      <c r="F57">
        <f t="shared" si="1"/>
        <v>0.27790627145095481</v>
      </c>
      <c r="G57">
        <f t="shared" si="2"/>
        <v>-11.122033049640695</v>
      </c>
      <c r="H57">
        <f t="shared" si="3"/>
        <v>5.5653964095560412E-3</v>
      </c>
      <c r="I57">
        <f t="shared" si="4"/>
        <v>1.5466585653262505E-3</v>
      </c>
      <c r="J57">
        <f t="shared" si="5"/>
        <v>1.501288726858865E-6</v>
      </c>
      <c r="K57">
        <f t="shared" si="6"/>
        <v>4.1721755245269812E-7</v>
      </c>
      <c r="L57">
        <f t="shared" si="7"/>
        <v>2.2885080255526805E-6</v>
      </c>
      <c r="M57">
        <f t="shared" si="8"/>
        <v>6.3599073256693183E-7</v>
      </c>
      <c r="N57">
        <f t="shared" si="9"/>
        <v>8.4836808008939488E-3</v>
      </c>
      <c r="O57">
        <f t="shared" si="10"/>
        <v>2.3576680995564874E-3</v>
      </c>
      <c r="P57">
        <f t="shared" si="11"/>
        <v>31.449677749797257</v>
      </c>
      <c r="Q57">
        <f t="shared" si="12"/>
        <v>8.740062681780211</v>
      </c>
      <c r="R57">
        <f t="shared" si="13"/>
        <v>436965.91352721932</v>
      </c>
      <c r="S57">
        <f t="shared" si="14"/>
        <v>1572349.955421339</v>
      </c>
      <c r="T57">
        <f t="shared" si="15"/>
        <v>117.87336457715703</v>
      </c>
      <c r="U57">
        <f t="shared" si="16"/>
        <v>424.14791131462266</v>
      </c>
      <c r="V57">
        <f t="shared" si="17"/>
        <v>3.1796828188690951E-2</v>
      </c>
      <c r="W57">
        <f t="shared" si="18"/>
        <v>0.11441565540309329</v>
      </c>
    </row>
    <row r="58" spans="1:23" x14ac:dyDescent="0.45">
      <c r="A58">
        <v>600</v>
      </c>
      <c r="B58">
        <v>0.65613699999999997</v>
      </c>
      <c r="C58">
        <v>6.0918010000000002</v>
      </c>
      <c r="D58">
        <v>9.5700000000000004E-3</v>
      </c>
      <c r="E58">
        <v>20.546399999999998</v>
      </c>
      <c r="F58">
        <f t="shared" si="1"/>
        <v>0.29648994471050893</v>
      </c>
      <c r="G58">
        <f t="shared" si="2"/>
        <v>-10.559800618054441</v>
      </c>
      <c r="H58">
        <f t="shared" si="3"/>
        <v>5.4501018712388638E-3</v>
      </c>
      <c r="I58">
        <f t="shared" si="4"/>
        <v>1.615900402470252E-3</v>
      </c>
      <c r="J58">
        <f t="shared" si="5"/>
        <v>1.4456844219367563E-6</v>
      </c>
      <c r="K58">
        <f t="shared" si="6"/>
        <v>4.2863089432887294E-7</v>
      </c>
      <c r="L58">
        <f t="shared" si="7"/>
        <v>2.2033270825098363E-6</v>
      </c>
      <c r="M58">
        <f t="shared" si="8"/>
        <v>6.5326432487250823E-7</v>
      </c>
      <c r="N58">
        <f t="shared" si="9"/>
        <v>8.3063474110419994E-3</v>
      </c>
      <c r="O58">
        <f t="shared" si="10"/>
        <v>2.4627484846461213E-3</v>
      </c>
      <c r="P58">
        <f t="shared" si="11"/>
        <v>31.314192005632968</v>
      </c>
      <c r="Q58">
        <f t="shared" si="12"/>
        <v>9.2843430564043796</v>
      </c>
      <c r="R58">
        <f t="shared" si="13"/>
        <v>453859.07881679013</v>
      </c>
      <c r="S58">
        <f t="shared" si="14"/>
        <v>1530773.9331933686</v>
      </c>
      <c r="T58">
        <f t="shared" si="15"/>
        <v>120.38985976804381</v>
      </c>
      <c r="U58">
        <f t="shared" si="16"/>
        <v>406.05039703991235</v>
      </c>
      <c r="V58">
        <f t="shared" si="17"/>
        <v>3.1934402133707122E-2</v>
      </c>
      <c r="W58">
        <f t="shared" si="18"/>
        <v>0.10770821305554794</v>
      </c>
    </row>
    <row r="59" spans="1:23" x14ac:dyDescent="0.45">
      <c r="A59">
        <v>610</v>
      </c>
      <c r="B59">
        <v>0.65753399999999995</v>
      </c>
      <c r="C59">
        <v>6.9553250000000002</v>
      </c>
      <c r="D59">
        <v>1.1351E-2</v>
      </c>
      <c r="E59">
        <v>20.454885999999998</v>
      </c>
      <c r="F59">
        <f t="shared" si="1"/>
        <v>0.34003244994863335</v>
      </c>
      <c r="G59">
        <f t="shared" si="2"/>
        <v>-9.3695927084987183</v>
      </c>
      <c r="H59">
        <f t="shared" si="3"/>
        <v>5.3368790447232894E-3</v>
      </c>
      <c r="I59">
        <f t="shared" si="4"/>
        <v>1.8147120566567819E-3</v>
      </c>
      <c r="J59">
        <f t="shared" si="5"/>
        <v>1.3924437387725636E-6</v>
      </c>
      <c r="K59">
        <f t="shared" si="6"/>
        <v>4.7347605591046959E-7</v>
      </c>
      <c r="L59">
        <f t="shared" si="7"/>
        <v>2.1176756468449747E-6</v>
      </c>
      <c r="M59">
        <f t="shared" si="8"/>
        <v>7.200784383932536E-7</v>
      </c>
      <c r="N59">
        <f t="shared" si="9"/>
        <v>8.1165065908733076E-3</v>
      </c>
      <c r="O59">
        <f t="shared" si="10"/>
        <v>2.7598756211188805E-3</v>
      </c>
      <c r="P59">
        <f t="shared" si="11"/>
        <v>31.108484124014879</v>
      </c>
      <c r="Q59">
        <f t="shared" si="12"/>
        <v>10.577894070876944</v>
      </c>
      <c r="R59">
        <f t="shared" si="13"/>
        <v>472215.84735596925</v>
      </c>
      <c r="S59">
        <f t="shared" si="14"/>
        <v>1388737.5967420288</v>
      </c>
      <c r="T59">
        <f t="shared" si="15"/>
        <v>123.20571526726297</v>
      </c>
      <c r="U59">
        <f t="shared" si="16"/>
        <v>362.33516914598863</v>
      </c>
      <c r="V59">
        <f t="shared" si="17"/>
        <v>3.2145571478618851E-2</v>
      </c>
      <c r="W59">
        <f t="shared" si="18"/>
        <v>9.4536775779708343E-2</v>
      </c>
    </row>
    <row r="60" spans="1:23" x14ac:dyDescent="0.45">
      <c r="A60">
        <v>620</v>
      </c>
      <c r="B60">
        <v>0.65618799999999999</v>
      </c>
      <c r="C60">
        <v>9.0275780000000001</v>
      </c>
      <c r="D60">
        <v>1.5193999999999999E-2</v>
      </c>
      <c r="E60">
        <v>20.400393000000001</v>
      </c>
      <c r="F60">
        <f t="shared" si="1"/>
        <v>0.44251980831937893</v>
      </c>
      <c r="G60">
        <f t="shared" si="2"/>
        <v>-7.0813456879666861</v>
      </c>
      <c r="H60">
        <f t="shared" si="3"/>
        <v>5.2368119144633879E-3</v>
      </c>
      <c r="I60">
        <f t="shared" si="4"/>
        <v>2.317393004592978E-3</v>
      </c>
      <c r="J60">
        <f t="shared" si="5"/>
        <v>1.3442975842409355E-6</v>
      </c>
      <c r="K60">
        <f t="shared" si="6"/>
        <v>5.9487830930250289E-7</v>
      </c>
      <c r="L60">
        <f t="shared" si="7"/>
        <v>2.0486470100656144E-6</v>
      </c>
      <c r="M60">
        <f t="shared" si="8"/>
        <v>9.0656688220830442E-7</v>
      </c>
      <c r="N60">
        <f t="shared" si="9"/>
        <v>7.9806578518098296E-3</v>
      </c>
      <c r="O60">
        <f t="shared" si="10"/>
        <v>3.5315991828454314E-3</v>
      </c>
      <c r="P60">
        <f t="shared" si="11"/>
        <v>31.089250336793725</v>
      </c>
      <c r="Q60">
        <f t="shared" si="12"/>
        <v>13.757609099831146</v>
      </c>
      <c r="R60">
        <f t="shared" si="13"/>
        <v>488127.03949811828</v>
      </c>
      <c r="S60">
        <f t="shared" si="14"/>
        <v>1103062.5755532808</v>
      </c>
      <c r="T60">
        <f t="shared" si="15"/>
        <v>125.30295353699734</v>
      </c>
      <c r="U60">
        <f t="shared" si="16"/>
        <v>283.157841030616</v>
      </c>
      <c r="V60">
        <f t="shared" si="17"/>
        <v>3.2165458773269706E-2</v>
      </c>
      <c r="W60">
        <f t="shared" si="18"/>
        <v>7.2687048508470381E-2</v>
      </c>
    </row>
    <row r="61" spans="1:23" x14ac:dyDescent="0.45">
      <c r="A61">
        <v>630</v>
      </c>
      <c r="B61">
        <v>0.63480999999999999</v>
      </c>
      <c r="C61">
        <v>7.8117460000000003</v>
      </c>
      <c r="D61">
        <v>1.4005E-2</v>
      </c>
      <c r="E61">
        <v>20.572046</v>
      </c>
      <c r="F61">
        <f t="shared" si="1"/>
        <v>0.37972625571613056</v>
      </c>
      <c r="G61">
        <f t="shared" si="2"/>
        <v>-8.4105874610275286</v>
      </c>
      <c r="H61">
        <f t="shared" si="3"/>
        <v>5.1970520800219888E-3</v>
      </c>
      <c r="I61">
        <f t="shared" si="4"/>
        <v>1.9734571271084779E-3</v>
      </c>
      <c r="J61">
        <f t="shared" si="5"/>
        <v>1.3129151238754222E-6</v>
      </c>
      <c r="K61">
        <f t="shared" si="6"/>
        <v>4.9854834406229377E-7</v>
      </c>
      <c r="L61">
        <f t="shared" si="7"/>
        <v>2.0682017042507558E-6</v>
      </c>
      <c r="M61">
        <f t="shared" si="8"/>
        <v>7.853504892208594E-7</v>
      </c>
      <c r="N61">
        <f t="shared" si="9"/>
        <v>8.1867835730722403E-3</v>
      </c>
      <c r="O61">
        <f t="shared" si="10"/>
        <v>3.1087366725610463E-3</v>
      </c>
      <c r="P61">
        <f t="shared" si="11"/>
        <v>32.406619303413621</v>
      </c>
      <c r="Q61">
        <f t="shared" si="12"/>
        <v>12.305644208503333</v>
      </c>
      <c r="R61">
        <f t="shared" si="13"/>
        <v>483511.83443312574</v>
      </c>
      <c r="S61">
        <f t="shared" si="14"/>
        <v>1273316.8358908044</v>
      </c>
      <c r="T61">
        <f t="shared" si="15"/>
        <v>122.14809284676518</v>
      </c>
      <c r="U61">
        <f t="shared" si="16"/>
        <v>321.67407707008448</v>
      </c>
      <c r="V61">
        <f t="shared" si="17"/>
        <v>3.085789327906422E-2</v>
      </c>
      <c r="W61">
        <f t="shared" si="18"/>
        <v>8.1263522905122607E-2</v>
      </c>
    </row>
    <row r="62" spans="1:23" x14ac:dyDescent="0.45">
      <c r="A62">
        <v>640</v>
      </c>
      <c r="B62">
        <v>0.62807299999999999</v>
      </c>
      <c r="C62">
        <v>4.6131830000000003</v>
      </c>
      <c r="D62">
        <v>9.1789999999999997E-3</v>
      </c>
      <c r="E62">
        <v>20.568964000000001</v>
      </c>
      <c r="F62">
        <f t="shared" si="1"/>
        <v>0.22427882123766663</v>
      </c>
      <c r="G62">
        <f t="shared" si="2"/>
        <v>-12.984234702560764</v>
      </c>
      <c r="H62">
        <f t="shared" si="3"/>
        <v>5.1150817107488188E-3</v>
      </c>
      <c r="I62">
        <f t="shared" si="4"/>
        <v>1.1472044966210923E-3</v>
      </c>
      <c r="J62">
        <f t="shared" si="5"/>
        <v>1.2720164665384733E-6</v>
      </c>
      <c r="K62">
        <f t="shared" si="6"/>
        <v>2.8528635371015061E-7</v>
      </c>
      <c r="L62">
        <f t="shared" si="7"/>
        <v>2.0252685062699293E-6</v>
      </c>
      <c r="M62">
        <f t="shared" si="8"/>
        <v>4.542248332759896E-7</v>
      </c>
      <c r="N62">
        <f t="shared" si="9"/>
        <v>8.1440878858808109E-3</v>
      </c>
      <c r="O62">
        <f t="shared" si="10"/>
        <v>1.8265464311013088E-3</v>
      </c>
      <c r="P62">
        <f t="shared" si="11"/>
        <v>32.749320540765169</v>
      </c>
      <c r="Q62">
        <f t="shared" si="12"/>
        <v>7.3449790072173142</v>
      </c>
      <c r="R62">
        <f t="shared" si="13"/>
        <v>493761.68982243544</v>
      </c>
      <c r="S62">
        <f t="shared" si="14"/>
        <v>2201552.9023099323</v>
      </c>
      <c r="T62">
        <f t="shared" si="15"/>
        <v>122.78845881976218</v>
      </c>
      <c r="U62">
        <f t="shared" si="16"/>
        <v>547.48129200145979</v>
      </c>
      <c r="V62">
        <f t="shared" si="17"/>
        <v>3.0534984649688724E-2</v>
      </c>
      <c r="W62">
        <f t="shared" si="18"/>
        <v>0.13614742792557763</v>
      </c>
    </row>
    <row r="63" spans="1:23" x14ac:dyDescent="0.45">
      <c r="A63">
        <v>650</v>
      </c>
      <c r="B63">
        <v>0.63015399999999999</v>
      </c>
      <c r="C63">
        <v>2.684876</v>
      </c>
      <c r="D63">
        <v>6.2430000000000003E-3</v>
      </c>
      <c r="E63">
        <v>20.472861999999999</v>
      </c>
      <c r="F63">
        <f t="shared" si="1"/>
        <v>0.13114316894237846</v>
      </c>
      <c r="G63">
        <f t="shared" si="2"/>
        <v>-17.645086525093532</v>
      </c>
      <c r="H63">
        <f t="shared" si="3"/>
        <v>5.0128572100588105E-3</v>
      </c>
      <c r="I63">
        <f t="shared" si="4"/>
        <v>6.5740197998276253E-4</v>
      </c>
      <c r="J63">
        <f t="shared" si="5"/>
        <v>1.2274169292226265E-6</v>
      </c>
      <c r="K63">
        <f t="shared" si="6"/>
        <v>1.609673457117783E-7</v>
      </c>
      <c r="L63">
        <f t="shared" si="7"/>
        <v>1.9478047099956938E-6</v>
      </c>
      <c r="M63">
        <f t="shared" si="8"/>
        <v>2.5544128214972579E-7</v>
      </c>
      <c r="N63">
        <f t="shared" si="9"/>
        <v>7.9549716578150905E-3</v>
      </c>
      <c r="O63">
        <f t="shared" si="10"/>
        <v>1.0432401920526769E-3</v>
      </c>
      <c r="P63">
        <f t="shared" si="11"/>
        <v>32.488664675618978</v>
      </c>
      <c r="Q63">
        <f t="shared" si="12"/>
        <v>4.2606664402669825</v>
      </c>
      <c r="R63">
        <f t="shared" si="13"/>
        <v>513398.4915778393</v>
      </c>
      <c r="S63">
        <f t="shared" si="14"/>
        <v>3914794.0050420449</v>
      </c>
      <c r="T63">
        <f t="shared" si="15"/>
        <v>125.70755032390142</v>
      </c>
      <c r="U63">
        <f t="shared" si="16"/>
        <v>958.5520262907072</v>
      </c>
      <c r="V63">
        <f t="shared" si="17"/>
        <v>3.0779966181572461E-2</v>
      </c>
      <c r="W63">
        <f t="shared" si="18"/>
        <v>0.23470506645372077</v>
      </c>
    </row>
    <row r="64" spans="1:23" x14ac:dyDescent="0.45">
      <c r="A64">
        <v>660</v>
      </c>
      <c r="B64">
        <v>0.63345700000000005</v>
      </c>
      <c r="C64">
        <v>1.5964970000000001</v>
      </c>
      <c r="D64">
        <v>4.8110000000000002E-3</v>
      </c>
      <c r="E64">
        <v>20.362627</v>
      </c>
      <c r="F64">
        <f t="shared" si="1"/>
        <v>7.840329246319741E-2</v>
      </c>
      <c r="G64">
        <f t="shared" si="2"/>
        <v>-22.113313983919767</v>
      </c>
      <c r="H64">
        <f t="shared" si="3"/>
        <v>4.9103223354340789E-3</v>
      </c>
      <c r="I64">
        <f t="shared" si="4"/>
        <v>3.8498543815360857E-4</v>
      </c>
      <c r="J64">
        <f t="shared" si="5"/>
        <v>1.1840940482710205E-6</v>
      </c>
      <c r="K64">
        <f t="shared" si="6"/>
        <v>9.2836871970524218E-8</v>
      </c>
      <c r="L64">
        <f t="shared" si="7"/>
        <v>1.8692571844198113E-6</v>
      </c>
      <c r="M64">
        <f t="shared" si="8"/>
        <v>1.4655591771899941E-7</v>
      </c>
      <c r="N64">
        <f t="shared" si="9"/>
        <v>7.7516269224810501E-3</v>
      </c>
      <c r="O64">
        <f t="shared" si="10"/>
        <v>6.0775307266887661E-4</v>
      </c>
      <c r="P64">
        <f t="shared" si="11"/>
        <v>32.14523953480662</v>
      </c>
      <c r="Q64">
        <f t="shared" si="12"/>
        <v>2.5202926165469792</v>
      </c>
      <c r="R64">
        <f t="shared" si="13"/>
        <v>534971.86386922176</v>
      </c>
      <c r="S64">
        <f t="shared" si="14"/>
        <v>6823334.1618955359</v>
      </c>
      <c r="T64">
        <f t="shared" si="15"/>
        <v>129.00517659071389</v>
      </c>
      <c r="U64">
        <f t="shared" si="16"/>
        <v>1645.4050912628329</v>
      </c>
      <c r="V64">
        <f t="shared" si="17"/>
        <v>3.1108805361901491E-2</v>
      </c>
      <c r="W64">
        <f t="shared" si="18"/>
        <v>0.39677932373189556</v>
      </c>
    </row>
    <row r="65" spans="1:23" x14ac:dyDescent="0.45">
      <c r="A65">
        <v>670</v>
      </c>
      <c r="B65">
        <v>0.63646999999999998</v>
      </c>
      <c r="C65">
        <v>1.6775990000000001</v>
      </c>
      <c r="D65">
        <v>5.2690000000000002E-3</v>
      </c>
      <c r="E65">
        <v>20.255655000000001</v>
      </c>
      <c r="F65">
        <f t="shared" si="1"/>
        <v>8.2821266456206924E-2</v>
      </c>
      <c r="G65">
        <f t="shared" si="2"/>
        <v>-21.637162655920111</v>
      </c>
      <c r="H65">
        <f t="shared" si="3"/>
        <v>4.8116233116627842E-3</v>
      </c>
      <c r="I65">
        <f t="shared" si="4"/>
        <v>3.9850473638212026E-4</v>
      </c>
      <c r="J65">
        <f t="shared" si="5"/>
        <v>1.1429755736527275E-6</v>
      </c>
      <c r="K65">
        <f t="shared" si="6"/>
        <v>9.4662684538428507E-8</v>
      </c>
      <c r="L65">
        <f t="shared" si="7"/>
        <v>1.7958043170184417E-6</v>
      </c>
      <c r="M65">
        <f t="shared" si="8"/>
        <v>1.4873078784299104E-7</v>
      </c>
      <c r="N65">
        <f t="shared" si="9"/>
        <v>7.5598587705041622E-3</v>
      </c>
      <c r="O65">
        <f t="shared" si="10"/>
        <v>6.2611707760321816E-4</v>
      </c>
      <c r="P65">
        <f t="shared" si="11"/>
        <v>31.824995679293608</v>
      </c>
      <c r="Q65">
        <f t="shared" si="12"/>
        <v>2.6357864471224097</v>
      </c>
      <c r="R65">
        <f t="shared" si="13"/>
        <v>556853.54496768967</v>
      </c>
      <c r="S65">
        <f t="shared" si="14"/>
        <v>6723557.4725500597</v>
      </c>
      <c r="T65">
        <f t="shared" si="15"/>
        <v>132.27760337291468</v>
      </c>
      <c r="U65">
        <f t="shared" si="16"/>
        <v>1597.1453834608842</v>
      </c>
      <c r="V65">
        <f t="shared" si="17"/>
        <v>3.142184244350528E-2</v>
      </c>
      <c r="W65">
        <f t="shared" si="18"/>
        <v>0.37939340688686624</v>
      </c>
    </row>
    <row r="66" spans="1:23" x14ac:dyDescent="0.45">
      <c r="A66">
        <v>680</v>
      </c>
      <c r="B66">
        <v>0.63655200000000001</v>
      </c>
      <c r="C66">
        <v>2.5305119999999999</v>
      </c>
      <c r="D66">
        <v>6.6909999999999999E-3</v>
      </c>
      <c r="E66">
        <v>20.182534</v>
      </c>
      <c r="F66">
        <f t="shared" si="1"/>
        <v>0.1253812826476596</v>
      </c>
      <c r="G66">
        <f t="shared" si="2"/>
        <v>-18.035345833033958</v>
      </c>
      <c r="H66">
        <f t="shared" si="3"/>
        <v>4.7237500738532981E-3</v>
      </c>
      <c r="I66">
        <f t="shared" si="4"/>
        <v>5.9226984316670332E-4</v>
      </c>
      <c r="J66">
        <f t="shared" si="5"/>
        <v>1.1056002561536149E-6</v>
      </c>
      <c r="K66">
        <f t="shared" si="6"/>
        <v>1.3862157821212123E-7</v>
      </c>
      <c r="L66">
        <f t="shared" si="7"/>
        <v>1.7368577212130585E-6</v>
      </c>
      <c r="M66">
        <f t="shared" si="8"/>
        <v>2.1776944886218444E-7</v>
      </c>
      <c r="N66">
        <f t="shared" si="9"/>
        <v>7.4208392619193693E-3</v>
      </c>
      <c r="O66">
        <f t="shared" si="10"/>
        <v>9.3043434498156204E-4</v>
      </c>
      <c r="P66">
        <f t="shared" si="11"/>
        <v>31.706025587854565</v>
      </c>
      <c r="Q66">
        <f t="shared" si="12"/>
        <v>3.9753421558647211</v>
      </c>
      <c r="R66">
        <f t="shared" si="13"/>
        <v>575752.39916691545</v>
      </c>
      <c r="S66">
        <f t="shared" si="14"/>
        <v>4592012.3563009556</v>
      </c>
      <c r="T66">
        <f t="shared" si="15"/>
        <v>134.75564753593034</v>
      </c>
      <c r="U66">
        <f t="shared" si="16"/>
        <v>1074.7668606534687</v>
      </c>
      <c r="V66">
        <f t="shared" si="17"/>
        <v>3.1539746198371327E-2</v>
      </c>
      <c r="W66">
        <f t="shared" si="18"/>
        <v>0.251550674329938</v>
      </c>
    </row>
    <row r="67" spans="1:23" x14ac:dyDescent="0.45">
      <c r="A67">
        <v>690</v>
      </c>
      <c r="B67">
        <v>0.63305900000000004</v>
      </c>
      <c r="C67">
        <v>2.6172529999999998</v>
      </c>
      <c r="D67">
        <v>6.5030000000000001E-3</v>
      </c>
      <c r="E67">
        <v>20.151961</v>
      </c>
      <c r="F67">
        <f t="shared" si="1"/>
        <v>0.12987584682205369</v>
      </c>
      <c r="G67">
        <f t="shared" si="2"/>
        <v>-17.729432154401408</v>
      </c>
      <c r="H67">
        <f t="shared" si="3"/>
        <v>4.6482379799204264E-3</v>
      </c>
      <c r="I67">
        <f t="shared" si="4"/>
        <v>6.0369384387259754E-4</v>
      </c>
      <c r="J67">
        <f t="shared" si="5"/>
        <v>1.0721594944519159E-6</v>
      </c>
      <c r="K67">
        <f t="shared" si="6"/>
        <v>1.3924762227024754E-7</v>
      </c>
      <c r="L67">
        <f t="shared" si="7"/>
        <v>1.6936170158735851E-6</v>
      </c>
      <c r="M67">
        <f t="shared" si="8"/>
        <v>2.1995994412882138E-7</v>
      </c>
      <c r="N67">
        <f t="shared" si="9"/>
        <v>7.3425035895871094E-3</v>
      </c>
      <c r="O67">
        <f t="shared" si="10"/>
        <v>9.5361387149159478E-4</v>
      </c>
      <c r="P67">
        <f t="shared" si="11"/>
        <v>31.832674363684898</v>
      </c>
      <c r="Q67">
        <f t="shared" si="12"/>
        <v>4.1342955395942553</v>
      </c>
      <c r="R67">
        <f t="shared" si="13"/>
        <v>590452.26319020521</v>
      </c>
      <c r="S67">
        <f t="shared" si="14"/>
        <v>4546282.2968091937</v>
      </c>
      <c r="T67">
        <f t="shared" si="15"/>
        <v>136.19332803843176</v>
      </c>
      <c r="U67">
        <f t="shared" si="16"/>
        <v>1048.6424640990701</v>
      </c>
      <c r="V67">
        <f t="shared" si="17"/>
        <v>3.1414262860076002E-2</v>
      </c>
      <c r="W67">
        <f t="shared" si="18"/>
        <v>0.24187917637309045</v>
      </c>
    </row>
    <row r="68" spans="1:23" x14ac:dyDescent="0.45">
      <c r="A68">
        <v>700</v>
      </c>
      <c r="B68">
        <v>0.62830799999999998</v>
      </c>
      <c r="C68">
        <v>2.5459520000000002</v>
      </c>
      <c r="D68">
        <v>5.7169999999999999E-3</v>
      </c>
      <c r="E68">
        <v>20.135314999999999</v>
      </c>
      <c r="F68">
        <f t="shared" ref="F68:F101" si="19">C68/E68</f>
        <v>0.126442124198206</v>
      </c>
      <c r="G68">
        <f t="shared" ref="G68:G101" si="20">20*LOG10(F68)</f>
        <v>-17.96216433450266</v>
      </c>
      <c r="H68">
        <f t="shared" ref="H68:H101" si="21">(E68/(2*PI()*A68))</f>
        <v>4.5780498756605526E-3</v>
      </c>
      <c r="I68">
        <f t="shared" ref="I68:I101" si="22">(C68/(2*PI()*A68))</f>
        <v>5.7885835096385316E-4</v>
      </c>
      <c r="J68">
        <f t="shared" ref="J68:J101" si="23">(E68/((2*PI()*A68)^2))</f>
        <v>1.040884667760877E-6</v>
      </c>
      <c r="K68">
        <f t="shared" ref="K68:K101" si="24">(C68/((2*PI()*A68)^2))</f>
        <v>1.316116684370292E-7</v>
      </c>
      <c r="L68">
        <f t="shared" ref="L68:L101" si="25">(J68/B68)</f>
        <v>1.6566471662956337E-6</v>
      </c>
      <c r="M68">
        <f t="shared" ref="M68:M101" si="26">(K68/B68)</f>
        <v>2.0946998675335855E-7</v>
      </c>
      <c r="N68">
        <f t="shared" ref="N68:N101" si="27">(H68/B68)</f>
        <v>7.2863147941145947E-3</v>
      </c>
      <c r="O68">
        <f t="shared" ref="O68:O101" si="28">(I68/B68)</f>
        <v>9.2129712014466338E-4</v>
      </c>
      <c r="P68">
        <f t="shared" ref="P68:P101" si="29">(E68/B68)</f>
        <v>32.046886240506247</v>
      </c>
      <c r="Q68">
        <f t="shared" ref="Q68:Q101" si="30">(C68/B68)</f>
        <v>4.0520763701878701</v>
      </c>
      <c r="R68">
        <f t="shared" ref="R68:R101" si="31">(1/L68)</f>
        <v>603628.83560538862</v>
      </c>
      <c r="S68">
        <f t="shared" ref="S68:S101" si="32">(1/M68)</f>
        <v>4773953.6126359468</v>
      </c>
      <c r="T68">
        <f t="shared" ref="T68:T101" si="33">(1/N68)</f>
        <v>137.24358997057527</v>
      </c>
      <c r="U68">
        <f t="shared" ref="U68:U101" si="34">(1/O68)</f>
        <v>1085.4261650606034</v>
      </c>
      <c r="V68">
        <f t="shared" ref="V68:V101" si="35">(1/P68)</f>
        <v>3.1204279644991898E-2</v>
      </c>
      <c r="W68">
        <f t="shared" ref="W68:W101" si="36">(1/Q68)</f>
        <v>0.24678705647239221</v>
      </c>
    </row>
    <row r="69" spans="1:23" x14ac:dyDescent="0.45">
      <c r="A69">
        <v>710</v>
      </c>
      <c r="B69">
        <v>0.62236400000000003</v>
      </c>
      <c r="C69">
        <v>2.2931050000000002</v>
      </c>
      <c r="D69">
        <v>4.0610000000000004E-3</v>
      </c>
      <c r="E69">
        <v>20.13184</v>
      </c>
      <c r="F69">
        <f t="shared" si="19"/>
        <v>0.11390439224631231</v>
      </c>
      <c r="G69">
        <f t="shared" si="20"/>
        <v>-18.869190576967913</v>
      </c>
      <c r="H69">
        <f t="shared" si="21"/>
        <v>4.5127913373734403E-3</v>
      </c>
      <c r="I69">
        <f t="shared" si="22"/>
        <v>5.1402675461794463E-4</v>
      </c>
      <c r="J69">
        <f t="shared" si="23"/>
        <v>1.0115958429369973E-6</v>
      </c>
      <c r="K69">
        <f t="shared" si="24"/>
        <v>1.1522520968863469E-7</v>
      </c>
      <c r="L69">
        <f t="shared" si="25"/>
        <v>1.6254086723155537E-6</v>
      </c>
      <c r="M69">
        <f t="shared" si="26"/>
        <v>1.8514118697198856E-7</v>
      </c>
      <c r="N69">
        <f t="shared" si="27"/>
        <v>7.25104816051931E-3</v>
      </c>
      <c r="O69">
        <f t="shared" si="28"/>
        <v>8.2592623387269285E-4</v>
      </c>
      <c r="P69">
        <f t="shared" si="29"/>
        <v>32.347372277316808</v>
      </c>
      <c r="Q69">
        <f t="shared" si="30"/>
        <v>3.6845077800129831</v>
      </c>
      <c r="R69">
        <f t="shared" si="31"/>
        <v>615229.89081595221</v>
      </c>
      <c r="S69">
        <f t="shared" si="32"/>
        <v>5401283.2927947994</v>
      </c>
      <c r="T69">
        <f t="shared" si="33"/>
        <v>137.9110961425998</v>
      </c>
      <c r="U69">
        <f t="shared" si="34"/>
        <v>1210.7618804055794</v>
      </c>
      <c r="V69">
        <f t="shared" si="35"/>
        <v>3.0914412194811804E-2</v>
      </c>
      <c r="W69">
        <f t="shared" si="36"/>
        <v>0.27140667348420588</v>
      </c>
    </row>
    <row r="70" spans="1:23" x14ac:dyDescent="0.45">
      <c r="A70">
        <v>720</v>
      </c>
      <c r="B70">
        <v>0.61474799999999996</v>
      </c>
      <c r="C70">
        <v>1.7724770000000001</v>
      </c>
      <c r="D70">
        <v>2.16E-3</v>
      </c>
      <c r="E70">
        <v>20.13851</v>
      </c>
      <c r="F70">
        <f t="shared" si="19"/>
        <v>8.8014306917443247E-2</v>
      </c>
      <c r="G70">
        <f t="shared" si="20"/>
        <v>-21.108934531935446</v>
      </c>
      <c r="H70">
        <f t="shared" si="21"/>
        <v>4.4515880736188404E-3</v>
      </c>
      <c r="I70">
        <f t="shared" si="22"/>
        <v>3.9180343898151859E-4</v>
      </c>
      <c r="J70">
        <f t="shared" si="23"/>
        <v>9.8401700906300908E-7</v>
      </c>
      <c r="K70">
        <f t="shared" si="24"/>
        <v>8.6607575047656228E-8</v>
      </c>
      <c r="L70">
        <f t="shared" si="25"/>
        <v>1.6006835468566131E-6</v>
      </c>
      <c r="M70">
        <f t="shared" si="26"/>
        <v>1.408830529707396E-7</v>
      </c>
      <c r="N70">
        <f t="shared" si="27"/>
        <v>7.241321766998576E-3</v>
      </c>
      <c r="O70">
        <f t="shared" si="28"/>
        <v>6.3733991648857514E-4</v>
      </c>
      <c r="P70">
        <f t="shared" si="29"/>
        <v>32.758967902294927</v>
      </c>
      <c r="Q70">
        <f t="shared" si="30"/>
        <v>2.8832578552512578</v>
      </c>
      <c r="R70">
        <f t="shared" si="31"/>
        <v>624733.10353178671</v>
      </c>
      <c r="S70">
        <f t="shared" si="32"/>
        <v>7098085.8159546899</v>
      </c>
      <c r="T70">
        <f t="shared" si="33"/>
        <v>138.09633547253426</v>
      </c>
      <c r="U70">
        <f t="shared" si="34"/>
        <v>1569.0214501384141</v>
      </c>
      <c r="V70">
        <f t="shared" si="35"/>
        <v>3.0525992240736776E-2</v>
      </c>
      <c r="W70">
        <f t="shared" si="36"/>
        <v>0.34682988834269779</v>
      </c>
    </row>
    <row r="71" spans="1:23" x14ac:dyDescent="0.45">
      <c r="A71">
        <v>730</v>
      </c>
      <c r="B71">
        <v>0.60783799999999999</v>
      </c>
      <c r="C71">
        <v>1.2429190000000001</v>
      </c>
      <c r="D71">
        <v>1.8309999999999999E-3</v>
      </c>
      <c r="E71">
        <v>20.132027999999998</v>
      </c>
      <c r="F71">
        <f t="shared" si="19"/>
        <v>6.1738390190993191E-2</v>
      </c>
      <c r="G71">
        <f t="shared" si="20"/>
        <v>-24.188893975952229</v>
      </c>
      <c r="H71">
        <f t="shared" si="21"/>
        <v>4.3891942063896483E-3</v>
      </c>
      <c r="I71">
        <f t="shared" si="22"/>
        <v>2.709817845381308E-4</v>
      </c>
      <c r="J71">
        <f t="shared" si="23"/>
        <v>9.5693418374961792E-7</v>
      </c>
      <c r="K71">
        <f t="shared" si="24"/>
        <v>5.9079576023433485E-8</v>
      </c>
      <c r="L71">
        <f t="shared" si="25"/>
        <v>1.5743243820715684E-6</v>
      </c>
      <c r="M71">
        <f t="shared" si="26"/>
        <v>9.7196252987528721E-8</v>
      </c>
      <c r="N71">
        <f t="shared" si="27"/>
        <v>7.2209934331016624E-3</v>
      </c>
      <c r="O71">
        <f t="shared" si="28"/>
        <v>4.4581251013942991E-4</v>
      </c>
      <c r="P71">
        <f t="shared" si="29"/>
        <v>33.120713084736394</v>
      </c>
      <c r="Q71">
        <f t="shared" si="30"/>
        <v>2.0448195078293891</v>
      </c>
      <c r="R71">
        <f t="shared" si="31"/>
        <v>635193.10974791227</v>
      </c>
      <c r="S71">
        <f t="shared" si="32"/>
        <v>10288462.458818348</v>
      </c>
      <c r="T71">
        <f t="shared" si="33"/>
        <v>138.48510032094933</v>
      </c>
      <c r="U71">
        <f t="shared" si="34"/>
        <v>2243.0954207347063</v>
      </c>
      <c r="V71">
        <f t="shared" si="35"/>
        <v>3.019258665843302E-2</v>
      </c>
      <c r="W71">
        <f t="shared" si="36"/>
        <v>0.48904071785852488</v>
      </c>
    </row>
    <row r="72" spans="1:23" x14ac:dyDescent="0.45">
      <c r="A72">
        <v>740</v>
      </c>
      <c r="B72">
        <v>0.602989</v>
      </c>
      <c r="C72">
        <v>0.852657</v>
      </c>
      <c r="D72">
        <v>1.866E-3</v>
      </c>
      <c r="E72">
        <v>20.098545999999999</v>
      </c>
      <c r="F72">
        <f t="shared" si="19"/>
        <v>4.2423815135681955E-2</v>
      </c>
      <c r="G72">
        <f t="shared" si="20"/>
        <v>-27.447805566992287</v>
      </c>
      <c r="H72">
        <f t="shared" si="21"/>
        <v>4.3226796552160007E-3</v>
      </c>
      <c r="I72">
        <f t="shared" si="22"/>
        <v>1.8338456258365705E-4</v>
      </c>
      <c r="J72">
        <f t="shared" si="23"/>
        <v>9.29697073689725E-7</v>
      </c>
      <c r="K72">
        <f t="shared" si="24"/>
        <v>3.9441296786397383E-8</v>
      </c>
      <c r="L72">
        <f t="shared" si="25"/>
        <v>1.5418143178229204E-6</v>
      </c>
      <c r="M72">
        <f t="shared" si="26"/>
        <v>6.540964559286717E-8</v>
      </c>
      <c r="N72">
        <f t="shared" si="27"/>
        <v>7.1687537504266262E-3</v>
      </c>
      <c r="O72">
        <f t="shared" si="28"/>
        <v>3.041258838613259E-4</v>
      </c>
      <c r="P72">
        <f t="shared" si="29"/>
        <v>33.331530094247157</v>
      </c>
      <c r="Q72">
        <f t="shared" si="30"/>
        <v>1.4140506709077612</v>
      </c>
      <c r="R72">
        <f t="shared" si="31"/>
        <v>648586.53110189328</v>
      </c>
      <c r="S72">
        <f t="shared" si="32"/>
        <v>15288265.070634302</v>
      </c>
      <c r="T72">
        <f t="shared" si="33"/>
        <v>139.49426006444818</v>
      </c>
      <c r="U72">
        <f t="shared" si="34"/>
        <v>3288.1121044467754</v>
      </c>
      <c r="V72">
        <f t="shared" si="35"/>
        <v>3.0001623002977432E-2</v>
      </c>
      <c r="W72">
        <f t="shared" si="36"/>
        <v>0.70718823630134975</v>
      </c>
    </row>
    <row r="73" spans="1:23" x14ac:dyDescent="0.45">
      <c r="A73">
        <v>750</v>
      </c>
      <c r="B73">
        <v>0.60011499999999995</v>
      </c>
      <c r="C73">
        <v>0.587426</v>
      </c>
      <c r="D73">
        <v>2.238E-3</v>
      </c>
      <c r="E73">
        <v>20.037398</v>
      </c>
      <c r="F73">
        <f t="shared" si="19"/>
        <v>2.9316481111968731E-2</v>
      </c>
      <c r="G73">
        <f t="shared" si="20"/>
        <v>-30.657763194512118</v>
      </c>
      <c r="H73">
        <f t="shared" si="21"/>
        <v>4.2520679178662101E-3</v>
      </c>
      <c r="I73">
        <f t="shared" si="22"/>
        <v>1.2465566880093295E-4</v>
      </c>
      <c r="J73">
        <f t="shared" si="23"/>
        <v>9.0231683665449421E-7</v>
      </c>
      <c r="K73">
        <f t="shared" si="24"/>
        <v>2.6452754498792854E-8</v>
      </c>
      <c r="L73">
        <f t="shared" si="25"/>
        <v>1.5035732095589916E-6</v>
      </c>
      <c r="M73">
        <f t="shared" si="26"/>
        <v>4.4079475598498383E-8</v>
      </c>
      <c r="N73">
        <f t="shared" si="27"/>
        <v>7.0854218239274312E-3</v>
      </c>
      <c r="O73">
        <f t="shared" si="28"/>
        <v>2.0771963507149955E-4</v>
      </c>
      <c r="P73">
        <f t="shared" si="29"/>
        <v>33.389263724452817</v>
      </c>
      <c r="Q73">
        <f t="shared" si="30"/>
        <v>0.97885571932046367</v>
      </c>
      <c r="R73">
        <f t="shared" si="31"/>
        <v>665082.34759869589</v>
      </c>
      <c r="S73">
        <f t="shared" si="32"/>
        <v>22686295.297806721</v>
      </c>
      <c r="T73">
        <f t="shared" si="33"/>
        <v>141.13485757799279</v>
      </c>
      <c r="U73">
        <f t="shared" si="34"/>
        <v>4814.1813827844835</v>
      </c>
      <c r="V73">
        <f t="shared" si="35"/>
        <v>2.9949746968144262E-2</v>
      </c>
      <c r="W73">
        <f t="shared" si="36"/>
        <v>1.0216010186815019</v>
      </c>
    </row>
    <row r="74" spans="1:23" x14ac:dyDescent="0.45">
      <c r="A74">
        <v>760</v>
      </c>
      <c r="B74">
        <v>0.59884099999999996</v>
      </c>
      <c r="C74">
        <v>0.38041999999999998</v>
      </c>
      <c r="D74">
        <v>2.6459999999999999E-3</v>
      </c>
      <c r="E74">
        <v>19.958425999999999</v>
      </c>
      <c r="F74">
        <f t="shared" si="19"/>
        <v>1.9060621313524422E-2</v>
      </c>
      <c r="G74">
        <f t="shared" si="20"/>
        <v>-34.397258937923098</v>
      </c>
      <c r="H74">
        <f t="shared" si="21"/>
        <v>4.179581781886584E-3</v>
      </c>
      <c r="I74">
        <f t="shared" si="22"/>
        <v>7.9665425593445811E-5</v>
      </c>
      <c r="J74">
        <f t="shared" si="23"/>
        <v>8.7526460611063399E-7</v>
      </c>
      <c r="K74">
        <f t="shared" si="24"/>
        <v>1.6683087206205909E-8</v>
      </c>
      <c r="L74">
        <f t="shared" si="25"/>
        <v>1.461597663003425E-6</v>
      </c>
      <c r="M74">
        <f t="shared" si="26"/>
        <v>2.7858959567240569E-8</v>
      </c>
      <c r="N74">
        <f t="shared" si="27"/>
        <v>6.9794516105052664E-3</v>
      </c>
      <c r="O74">
        <f t="shared" si="28"/>
        <v>1.3303268412390905E-4</v>
      </c>
      <c r="P74">
        <f t="shared" si="29"/>
        <v>33.328422736586177</v>
      </c>
      <c r="Q74">
        <f t="shared" si="30"/>
        <v>0.63526044475912635</v>
      </c>
      <c r="R74">
        <f t="shared" si="31"/>
        <v>684182.81262512982</v>
      </c>
      <c r="S74">
        <f t="shared" si="32"/>
        <v>35895094.990406707</v>
      </c>
      <c r="T74">
        <f t="shared" si="33"/>
        <v>143.27773237869135</v>
      </c>
      <c r="U74">
        <f t="shared" si="34"/>
        <v>7516.9497374688908</v>
      </c>
      <c r="V74">
        <f t="shared" si="35"/>
        <v>3.0004420188245302E-2</v>
      </c>
      <c r="W74">
        <f t="shared" si="36"/>
        <v>1.5741575101203933</v>
      </c>
    </row>
    <row r="75" spans="1:23" x14ac:dyDescent="0.45">
      <c r="A75">
        <v>770</v>
      </c>
      <c r="B75">
        <v>0.59831199999999995</v>
      </c>
      <c r="C75">
        <v>0.28601100000000002</v>
      </c>
      <c r="D75">
        <v>2.588E-3</v>
      </c>
      <c r="E75">
        <v>19.864757000000001</v>
      </c>
      <c r="F75">
        <f t="shared" si="19"/>
        <v>1.4397910832737598E-2</v>
      </c>
      <c r="G75">
        <f t="shared" si="20"/>
        <v>-36.834010407591158</v>
      </c>
      <c r="H75">
        <f t="shared" si="21"/>
        <v>4.1059406102199082E-3</v>
      </c>
      <c r="I75">
        <f t="shared" si="22"/>
        <v>5.9116966790462439E-5</v>
      </c>
      <c r="J75">
        <f t="shared" si="23"/>
        <v>8.4867629111461234E-7</v>
      </c>
      <c r="K75">
        <f t="shared" si="24"/>
        <v>1.2219165565326643E-8</v>
      </c>
      <c r="L75">
        <f t="shared" si="25"/>
        <v>1.41845106084219E-6</v>
      </c>
      <c r="M75">
        <f t="shared" si="26"/>
        <v>2.0422731894607903E-8</v>
      </c>
      <c r="N75">
        <f t="shared" si="27"/>
        <v>6.8625409656164482E-3</v>
      </c>
      <c r="O75">
        <f t="shared" si="28"/>
        <v>9.8806252908954605E-5</v>
      </c>
      <c r="P75">
        <f t="shared" si="29"/>
        <v>33.201334755111048</v>
      </c>
      <c r="Q75">
        <f t="shared" si="30"/>
        <v>0.47802985733196063</v>
      </c>
      <c r="R75">
        <f t="shared" si="31"/>
        <v>704994.3615300064</v>
      </c>
      <c r="S75">
        <f t="shared" si="32"/>
        <v>48965045.673640959</v>
      </c>
      <c r="T75">
        <f t="shared" si="33"/>
        <v>145.7186201161237</v>
      </c>
      <c r="U75">
        <f t="shared" si="34"/>
        <v>10120.816958026469</v>
      </c>
      <c r="V75">
        <f t="shared" si="35"/>
        <v>3.0119271028585949E-2</v>
      </c>
      <c r="W75">
        <f t="shared" si="36"/>
        <v>2.0919195415560936</v>
      </c>
    </row>
    <row r="76" spans="1:23" x14ac:dyDescent="0.45">
      <c r="A76">
        <v>780</v>
      </c>
      <c r="B76">
        <v>0.59761799999999998</v>
      </c>
      <c r="C76">
        <v>0.59366399999999997</v>
      </c>
      <c r="D76">
        <v>1.9819999999999998E-3</v>
      </c>
      <c r="E76">
        <v>19.775013999999999</v>
      </c>
      <c r="F76">
        <f t="shared" si="19"/>
        <v>3.0020914270907723E-2</v>
      </c>
      <c r="G76">
        <f t="shared" si="20"/>
        <v>-30.451521713697769</v>
      </c>
      <c r="H76">
        <f t="shared" si="21"/>
        <v>4.0349887536044017E-3</v>
      </c>
      <c r="I76">
        <f t="shared" si="22"/>
        <v>1.2113405145603457E-4</v>
      </c>
      <c r="J76">
        <f t="shared" si="23"/>
        <v>8.2331846853377739E-7</v>
      </c>
      <c r="K76">
        <f t="shared" si="24"/>
        <v>2.4716773161507567E-8</v>
      </c>
      <c r="L76">
        <f t="shared" si="25"/>
        <v>1.377666784691521E-6</v>
      </c>
      <c r="M76">
        <f t="shared" si="26"/>
        <v>4.1358816437101235E-8</v>
      </c>
      <c r="N76">
        <f t="shared" si="27"/>
        <v>6.7517858458152231E-3</v>
      </c>
      <c r="O76">
        <f t="shared" si="28"/>
        <v>2.0269478405274702E-4</v>
      </c>
      <c r="P76">
        <f t="shared" si="29"/>
        <v>33.089722866446458</v>
      </c>
      <c r="Q76">
        <f t="shared" si="30"/>
        <v>0.99338373342168407</v>
      </c>
      <c r="R76">
        <f t="shared" si="31"/>
        <v>725864.92692709726</v>
      </c>
      <c r="S76">
        <f t="shared" si="32"/>
        <v>24178641.608876955</v>
      </c>
      <c r="T76">
        <f t="shared" si="33"/>
        <v>148.10896299677557</v>
      </c>
      <c r="U76">
        <f t="shared" si="34"/>
        <v>4933.5260632053123</v>
      </c>
      <c r="V76">
        <f t="shared" si="35"/>
        <v>3.0220863560450579E-2</v>
      </c>
      <c r="W76">
        <f t="shared" si="36"/>
        <v>1.0066603331177231</v>
      </c>
    </row>
    <row r="77" spans="1:23" x14ac:dyDescent="0.45">
      <c r="A77">
        <v>790</v>
      </c>
      <c r="B77">
        <v>0.59471399999999996</v>
      </c>
      <c r="C77">
        <v>1.2244379999999999</v>
      </c>
      <c r="D77">
        <v>1.5820000000000001E-3</v>
      </c>
      <c r="E77">
        <v>19.709600999999999</v>
      </c>
      <c r="F77">
        <f t="shared" si="19"/>
        <v>6.2123936451072753E-2</v>
      </c>
      <c r="G77">
        <f t="shared" si="20"/>
        <v>-24.13482066453129</v>
      </c>
      <c r="H77">
        <f t="shared" si="21"/>
        <v>3.970734715846789E-3</v>
      </c>
      <c r="I77">
        <f t="shared" si="22"/>
        <v>2.4667767115133437E-4</v>
      </c>
      <c r="J77">
        <f t="shared" si="23"/>
        <v>7.9995197181469483E-7</v>
      </c>
      <c r="K77">
        <f t="shared" si="24"/>
        <v>4.9696165460926445E-8</v>
      </c>
      <c r="L77">
        <f t="shared" si="25"/>
        <v>1.3451036495100079E-6</v>
      </c>
      <c r="M77">
        <f t="shared" si="26"/>
        <v>8.3563133642265774E-8</v>
      </c>
      <c r="N77">
        <f t="shared" si="27"/>
        <v>6.6767130349155886E-3</v>
      </c>
      <c r="O77">
        <f t="shared" si="28"/>
        <v>4.1478369628314518E-4</v>
      </c>
      <c r="P77">
        <f t="shared" si="29"/>
        <v>33.141309940576477</v>
      </c>
      <c r="Q77">
        <f t="shared" si="30"/>
        <v>2.0588686326536787</v>
      </c>
      <c r="R77">
        <f t="shared" si="31"/>
        <v>743437.13242044824</v>
      </c>
      <c r="S77">
        <f t="shared" si="32"/>
        <v>11966999.757105872</v>
      </c>
      <c r="T77">
        <f t="shared" si="33"/>
        <v>149.77429683895988</v>
      </c>
      <c r="U77">
        <f t="shared" si="34"/>
        <v>2410.8951459783671</v>
      </c>
      <c r="V77">
        <f t="shared" si="35"/>
        <v>3.0173822392447217E-2</v>
      </c>
      <c r="W77">
        <f t="shared" si="36"/>
        <v>0.48570364526419474</v>
      </c>
    </row>
    <row r="78" spans="1:23" x14ac:dyDescent="0.45">
      <c r="A78">
        <v>800</v>
      </c>
      <c r="B78">
        <v>0.59184899999999996</v>
      </c>
      <c r="C78">
        <v>1.7019409999999999</v>
      </c>
      <c r="D78">
        <v>3.4689999999999999E-3</v>
      </c>
      <c r="E78">
        <v>19.659185000000001</v>
      </c>
      <c r="F78">
        <f t="shared" si="19"/>
        <v>8.6572307041212535E-2</v>
      </c>
      <c r="G78">
        <f t="shared" si="20"/>
        <v>-21.252420178724819</v>
      </c>
      <c r="H78">
        <f t="shared" si="21"/>
        <v>3.9110705873850529E-3</v>
      </c>
      <c r="I78">
        <f t="shared" si="22"/>
        <v>3.3859040375095427E-4</v>
      </c>
      <c r="J78">
        <f t="shared" si="23"/>
        <v>7.7808277095456725E-7</v>
      </c>
      <c r="K78">
        <f t="shared" si="24"/>
        <v>6.7360420550556239E-8</v>
      </c>
      <c r="L78">
        <f t="shared" si="25"/>
        <v>1.3146643332244665E-6</v>
      </c>
      <c r="M78">
        <f t="shared" si="26"/>
        <v>1.1381352431203946E-7</v>
      </c>
      <c r="N78">
        <f t="shared" si="27"/>
        <v>6.6082236979112122E-3</v>
      </c>
      <c r="O78">
        <f t="shared" si="28"/>
        <v>5.7208917097258637E-4</v>
      </c>
      <c r="P78">
        <f t="shared" si="29"/>
        <v>33.216555236217353</v>
      </c>
      <c r="Q78">
        <f t="shared" si="30"/>
        <v>2.8756338187612043</v>
      </c>
      <c r="R78">
        <f t="shared" si="31"/>
        <v>760650.43732289306</v>
      </c>
      <c r="S78">
        <f t="shared" si="32"/>
        <v>8786302.0325978752</v>
      </c>
      <c r="T78">
        <f t="shared" si="33"/>
        <v>151.32659633118794</v>
      </c>
      <c r="U78">
        <f t="shared" si="34"/>
        <v>1747.9792499828991</v>
      </c>
      <c r="V78">
        <f t="shared" si="35"/>
        <v>3.0105469784225534E-2</v>
      </c>
      <c r="W78">
        <f t="shared" si="36"/>
        <v>0.34774942257105268</v>
      </c>
    </row>
    <row r="79" spans="1:23" x14ac:dyDescent="0.45">
      <c r="A79">
        <v>810</v>
      </c>
      <c r="B79">
        <v>0.59114100000000003</v>
      </c>
      <c r="C79">
        <v>1.8025059999999999</v>
      </c>
      <c r="D79">
        <v>4.9300000000000004E-3</v>
      </c>
      <c r="E79">
        <v>19.586458</v>
      </c>
      <c r="F79">
        <f t="shared" si="19"/>
        <v>9.2028175793703995E-2</v>
      </c>
      <c r="G79">
        <f t="shared" si="20"/>
        <v>-20.721583731712702</v>
      </c>
      <c r="H79">
        <f t="shared" si="21"/>
        <v>3.8484958127923438E-3</v>
      </c>
      <c r="I79">
        <f t="shared" si="22"/>
        <v>3.5417004920098758E-4</v>
      </c>
      <c r="J79">
        <f t="shared" si="23"/>
        <v>7.561816445362507E-7</v>
      </c>
      <c r="K79">
        <f t="shared" si="24"/>
        <v>6.9590017315354269E-8</v>
      </c>
      <c r="L79">
        <f t="shared" si="25"/>
        <v>1.2791899809626648E-6</v>
      </c>
      <c r="M79">
        <f t="shared" si="26"/>
        <v>1.17721520441577E-7</v>
      </c>
      <c r="N79">
        <f t="shared" si="27"/>
        <v>6.510284031715519E-3</v>
      </c>
      <c r="O79">
        <f t="shared" si="28"/>
        <v>5.9912956333765983E-4</v>
      </c>
      <c r="P79">
        <f t="shared" si="29"/>
        <v>33.133309988649067</v>
      </c>
      <c r="Q79">
        <f t="shared" si="30"/>
        <v>3.0491980762626851</v>
      </c>
      <c r="R79">
        <f t="shared" si="31"/>
        <v>781744.70945077436</v>
      </c>
      <c r="S79">
        <f t="shared" si="32"/>
        <v>8494623.550978357</v>
      </c>
      <c r="T79">
        <f t="shared" si="33"/>
        <v>153.60312931484972</v>
      </c>
      <c r="U79">
        <f t="shared" si="34"/>
        <v>1669.0880590654747</v>
      </c>
      <c r="V79">
        <f t="shared" si="35"/>
        <v>3.0181107783755493E-2</v>
      </c>
      <c r="W79">
        <f t="shared" si="36"/>
        <v>0.3279550803159601</v>
      </c>
    </row>
    <row r="80" spans="1:23" x14ac:dyDescent="0.45">
      <c r="A80">
        <v>820</v>
      </c>
      <c r="B80">
        <v>0.59022300000000005</v>
      </c>
      <c r="C80">
        <v>1.704285</v>
      </c>
      <c r="D80">
        <v>5.6629999999999996E-3</v>
      </c>
      <c r="E80">
        <v>19.507823999999999</v>
      </c>
      <c r="F80">
        <f t="shared" si="19"/>
        <v>8.736417757305992E-2</v>
      </c>
      <c r="G80">
        <f t="shared" si="20"/>
        <v>-21.173332141699529</v>
      </c>
      <c r="H80">
        <f t="shared" si="21"/>
        <v>3.7863007543496464E-3</v>
      </c>
      <c r="I80">
        <f t="shared" si="22"/>
        <v>3.3078705144801325E-4</v>
      </c>
      <c r="J80">
        <f t="shared" si="23"/>
        <v>7.3488839156990057E-7</v>
      </c>
      <c r="K80">
        <f t="shared" si="24"/>
        <v>6.4202919937493187E-8</v>
      </c>
      <c r="L80">
        <f t="shared" si="25"/>
        <v>1.2451029383299202E-6</v>
      </c>
      <c r="M80">
        <f t="shared" si="26"/>
        <v>1.0877739420099383E-7</v>
      </c>
      <c r="N80">
        <f t="shared" si="27"/>
        <v>6.4150342401933609E-3</v>
      </c>
      <c r="O80">
        <f t="shared" si="28"/>
        <v>5.604441904975123E-4</v>
      </c>
      <c r="P80">
        <f t="shared" si="29"/>
        <v>33.051616084090249</v>
      </c>
      <c r="Q80">
        <f t="shared" si="30"/>
        <v>2.8875272566470636</v>
      </c>
      <c r="R80">
        <f t="shared" si="31"/>
        <v>803146.44614148827</v>
      </c>
      <c r="S80">
        <f t="shared" si="32"/>
        <v>9193086.5539235696</v>
      </c>
      <c r="T80">
        <f t="shared" si="33"/>
        <v>155.88381332939824</v>
      </c>
      <c r="U80">
        <f t="shared" si="34"/>
        <v>1784.2989845470418</v>
      </c>
      <c r="V80">
        <f t="shared" si="35"/>
        <v>3.0255706633400017E-2</v>
      </c>
      <c r="W80">
        <f t="shared" si="36"/>
        <v>0.34631707724940375</v>
      </c>
    </row>
    <row r="81" spans="1:23" x14ac:dyDescent="0.45">
      <c r="A81">
        <v>830</v>
      </c>
      <c r="B81">
        <v>0.58749099999999999</v>
      </c>
      <c r="C81">
        <v>1.4942599999999999</v>
      </c>
      <c r="D81">
        <v>5.8589999999999996E-3</v>
      </c>
      <c r="E81">
        <v>19.455185</v>
      </c>
      <c r="F81">
        <f t="shared" si="19"/>
        <v>7.6805232127065345E-2</v>
      </c>
      <c r="G81">
        <f t="shared" si="20"/>
        <v>-22.292183878923129</v>
      </c>
      <c r="H81">
        <f t="shared" si="21"/>
        <v>3.7305889897798743E-3</v>
      </c>
      <c r="I81">
        <f t="shared" si="22"/>
        <v>2.865287533307175E-4</v>
      </c>
      <c r="J81">
        <f t="shared" si="23"/>
        <v>7.1535141972008105E-7</v>
      </c>
      <c r="K81">
        <f t="shared" si="24"/>
        <v>5.4942731844026577E-8</v>
      </c>
      <c r="L81">
        <f t="shared" si="25"/>
        <v>1.217638091000681E-6</v>
      </c>
      <c r="M81">
        <f t="shared" si="26"/>
        <v>9.3520976226064027E-8</v>
      </c>
      <c r="N81">
        <f t="shared" si="27"/>
        <v>6.3500359831552729E-3</v>
      </c>
      <c r="O81">
        <f t="shared" si="28"/>
        <v>4.8771598770145844E-4</v>
      </c>
      <c r="P81">
        <f t="shared" si="29"/>
        <v>33.115715815221002</v>
      </c>
      <c r="Q81">
        <f t="shared" si="30"/>
        <v>2.5434602402419779</v>
      </c>
      <c r="R81">
        <f t="shared" si="31"/>
        <v>821262.08714296925</v>
      </c>
      <c r="S81">
        <f t="shared" si="32"/>
        <v>10692788.295780245</v>
      </c>
      <c r="T81">
        <f t="shared" si="33"/>
        <v>157.47942258165116</v>
      </c>
      <c r="U81">
        <f t="shared" si="34"/>
        <v>2050.3736297693849</v>
      </c>
      <c r="V81">
        <f t="shared" si="35"/>
        <v>3.0197142818225577E-2</v>
      </c>
      <c r="W81">
        <f t="shared" si="36"/>
        <v>0.39316517875068602</v>
      </c>
    </row>
    <row r="82" spans="1:23" x14ac:dyDescent="0.45">
      <c r="A82">
        <v>840</v>
      </c>
      <c r="B82">
        <v>0.58262700000000001</v>
      </c>
      <c r="C82">
        <v>1.174282</v>
      </c>
      <c r="D82">
        <v>5.4539999999999996E-3</v>
      </c>
      <c r="E82">
        <v>19.433199999999999</v>
      </c>
      <c r="F82">
        <f t="shared" si="19"/>
        <v>6.042658954778421E-2</v>
      </c>
      <c r="G82">
        <f t="shared" si="20"/>
        <v>-24.375438329286972</v>
      </c>
      <c r="H82">
        <f t="shared" si="21"/>
        <v>3.682011714396929E-3</v>
      </c>
      <c r="I82">
        <f t="shared" si="22"/>
        <v>2.2249141057599647E-4</v>
      </c>
      <c r="J82">
        <f t="shared" si="23"/>
        <v>6.9763138674825623E-7</v>
      </c>
      <c r="K82">
        <f t="shared" si="24"/>
        <v>4.2155485462688381E-8</v>
      </c>
      <c r="L82">
        <f t="shared" si="25"/>
        <v>1.1973893876326643E-6</v>
      </c>
      <c r="M82">
        <f t="shared" si="26"/>
        <v>7.2354157055351672E-8</v>
      </c>
      <c r="N82">
        <f t="shared" si="27"/>
        <v>6.3196723021709065E-3</v>
      </c>
      <c r="O82">
        <f t="shared" si="28"/>
        <v>3.8187624427978186E-4</v>
      </c>
      <c r="P82">
        <f t="shared" si="29"/>
        <v>33.354444610359629</v>
      </c>
      <c r="Q82">
        <f t="shared" si="30"/>
        <v>2.0154953340645045</v>
      </c>
      <c r="R82">
        <f t="shared" si="31"/>
        <v>835150.21122500591</v>
      </c>
      <c r="S82">
        <f t="shared" si="32"/>
        <v>13820905.953406239</v>
      </c>
      <c r="T82">
        <f t="shared" si="33"/>
        <v>158.23605278654787</v>
      </c>
      <c r="U82">
        <f t="shared" si="34"/>
        <v>2618.6494053485803</v>
      </c>
      <c r="V82">
        <f t="shared" si="35"/>
        <v>2.9981011876582343E-2</v>
      </c>
      <c r="W82">
        <f t="shared" si="36"/>
        <v>0.49615594891176051</v>
      </c>
    </row>
    <row r="83" spans="1:23" x14ac:dyDescent="0.45">
      <c r="A83">
        <v>850</v>
      </c>
      <c r="B83">
        <v>0.57655000000000001</v>
      </c>
      <c r="C83">
        <v>0.87481100000000001</v>
      </c>
      <c r="D83">
        <v>5.0670000000000003E-3</v>
      </c>
      <c r="E83">
        <v>19.423057</v>
      </c>
      <c r="F83">
        <f t="shared" si="19"/>
        <v>4.503982045668712E-2</v>
      </c>
      <c r="G83">
        <f t="shared" si="20"/>
        <v>-26.928066987834676</v>
      </c>
      <c r="H83">
        <f t="shared" si="21"/>
        <v>3.6367947429478114E-3</v>
      </c>
      <c r="I83">
        <f t="shared" si="22"/>
        <v>1.6380058226019302E-4</v>
      </c>
      <c r="J83">
        <f t="shared" si="23"/>
        <v>6.809574827656036E-7</v>
      </c>
      <c r="K83">
        <f t="shared" si="24"/>
        <v>3.0670202762400401E-8</v>
      </c>
      <c r="L83">
        <f t="shared" si="25"/>
        <v>1.1810900750422402E-6</v>
      </c>
      <c r="M83">
        <f t="shared" si="26"/>
        <v>5.3196084923077615E-8</v>
      </c>
      <c r="N83">
        <f t="shared" si="27"/>
        <v>6.3078566350668833E-3</v>
      </c>
      <c r="O83">
        <f t="shared" si="28"/>
        <v>2.8410473030993501E-4</v>
      </c>
      <c r="P83">
        <f t="shared" si="29"/>
        <v>33.688417309860377</v>
      </c>
      <c r="Q83">
        <f t="shared" si="30"/>
        <v>1.5173202671060619</v>
      </c>
      <c r="R83">
        <f t="shared" si="31"/>
        <v>846675.47474246309</v>
      </c>
      <c r="S83">
        <f t="shared" si="32"/>
        <v>18798375.885105379</v>
      </c>
      <c r="T83">
        <f t="shared" si="33"/>
        <v>158.53245529404725</v>
      </c>
      <c r="U83">
        <f t="shared" si="34"/>
        <v>3519.8287578988279</v>
      </c>
      <c r="V83">
        <f t="shared" si="35"/>
        <v>2.9683792824167689E-2</v>
      </c>
      <c r="W83">
        <f t="shared" si="36"/>
        <v>0.65905664194894664</v>
      </c>
    </row>
    <row r="84" spans="1:23" x14ac:dyDescent="0.45">
      <c r="A84">
        <v>860</v>
      </c>
      <c r="B84">
        <v>0.57039200000000001</v>
      </c>
      <c r="C84">
        <v>0.64029199999999997</v>
      </c>
      <c r="D84">
        <v>4.4320000000000002E-3</v>
      </c>
      <c r="E84">
        <v>19.406891999999999</v>
      </c>
      <c r="F84">
        <f t="shared" si="19"/>
        <v>3.2993021242144288E-2</v>
      </c>
      <c r="G84">
        <f t="shared" si="20"/>
        <v>-29.631558267017581</v>
      </c>
      <c r="H84">
        <f t="shared" si="21"/>
        <v>3.5915148742448359E-3</v>
      </c>
      <c r="I84">
        <f t="shared" si="22"/>
        <v>1.1849492653743703E-4</v>
      </c>
      <c r="J84">
        <f t="shared" si="23"/>
        <v>6.6465970398154941E-7</v>
      </c>
      <c r="K84">
        <f t="shared" si="24"/>
        <v>2.1929131732260594E-8</v>
      </c>
      <c r="L84">
        <f t="shared" si="25"/>
        <v>1.1652682786251374E-6</v>
      </c>
      <c r="M84">
        <f t="shared" si="26"/>
        <v>3.844572106947607E-8</v>
      </c>
      <c r="N84">
        <f t="shared" si="27"/>
        <v>6.2965730133747247E-3</v>
      </c>
      <c r="O84">
        <f t="shared" si="28"/>
        <v>2.0774296718298473E-4</v>
      </c>
      <c r="P84">
        <f t="shared" si="29"/>
        <v>34.023780137168821</v>
      </c>
      <c r="Q84">
        <f t="shared" si="30"/>
        <v>1.1225473008036577</v>
      </c>
      <c r="R84">
        <f t="shared" si="31"/>
        <v>858171.47719825327</v>
      </c>
      <c r="S84">
        <f t="shared" si="32"/>
        <v>26010696.956180871</v>
      </c>
      <c r="T84">
        <f t="shared" si="33"/>
        <v>158.81654955415786</v>
      </c>
      <c r="U84">
        <f t="shared" si="34"/>
        <v>4813.6406905133745</v>
      </c>
      <c r="V84">
        <f t="shared" si="35"/>
        <v>2.9391208030631596E-2</v>
      </c>
      <c r="W84">
        <f t="shared" si="36"/>
        <v>0.89083105832963716</v>
      </c>
    </row>
    <row r="85" spans="1:23" x14ac:dyDescent="0.45">
      <c r="A85">
        <v>870</v>
      </c>
      <c r="B85">
        <v>0.56503000000000003</v>
      </c>
      <c r="C85">
        <v>0.45632400000000001</v>
      </c>
      <c r="D85">
        <v>4.1799999999999997E-3</v>
      </c>
      <c r="E85">
        <v>19.378746</v>
      </c>
      <c r="F85">
        <f t="shared" si="19"/>
        <v>2.3547653702669927E-2</v>
      </c>
      <c r="G85">
        <f t="shared" si="20"/>
        <v>-32.561047192992696</v>
      </c>
      <c r="H85">
        <f t="shared" si="21"/>
        <v>3.545084157267005E-3</v>
      </c>
      <c r="I85">
        <f t="shared" si="22"/>
        <v>8.3478414082144891E-5</v>
      </c>
      <c r="J85">
        <f t="shared" si="23"/>
        <v>6.485260543744941E-7</v>
      </c>
      <c r="K85">
        <f t="shared" si="24"/>
        <v>1.5271266945569475E-8</v>
      </c>
      <c r="L85">
        <f t="shared" si="25"/>
        <v>1.1477727808691468E-6</v>
      </c>
      <c r="M85">
        <f t="shared" si="26"/>
        <v>2.7027355973257127E-8</v>
      </c>
      <c r="N85">
        <f t="shared" si="27"/>
        <v>6.2741520932817815E-3</v>
      </c>
      <c r="O85">
        <f t="shared" si="28"/>
        <v>1.47741560770481E-4</v>
      </c>
      <c r="P85">
        <f t="shared" si="29"/>
        <v>34.296844415340779</v>
      </c>
      <c r="Q85">
        <f t="shared" si="30"/>
        <v>0.80761021538679356</v>
      </c>
      <c r="R85">
        <f t="shared" si="31"/>
        <v>871252.58297443995</v>
      </c>
      <c r="S85">
        <f t="shared" si="32"/>
        <v>36999549.678091869</v>
      </c>
      <c r="T85">
        <f t="shared" si="33"/>
        <v>159.38408650800434</v>
      </c>
      <c r="U85">
        <f t="shared" si="34"/>
        <v>6768.5761188993856</v>
      </c>
      <c r="V85">
        <f t="shared" si="35"/>
        <v>2.9157201399925465E-2</v>
      </c>
      <c r="W85">
        <f t="shared" si="36"/>
        <v>1.2382210885248202</v>
      </c>
    </row>
    <row r="86" spans="1:23" x14ac:dyDescent="0.45">
      <c r="A86">
        <v>880</v>
      </c>
      <c r="B86">
        <v>0.56065699999999996</v>
      </c>
      <c r="C86">
        <v>0.28862399999999999</v>
      </c>
      <c r="D86">
        <v>3.6960000000000001E-3</v>
      </c>
      <c r="E86">
        <v>19.335905</v>
      </c>
      <c r="F86">
        <f t="shared" si="19"/>
        <v>1.4926842058853723E-2</v>
      </c>
      <c r="G86">
        <f t="shared" si="20"/>
        <v>-36.520641248686893</v>
      </c>
      <c r="H86">
        <f t="shared" si="21"/>
        <v>3.4970509771651073E-3</v>
      </c>
      <c r="I86">
        <f t="shared" si="22"/>
        <v>5.2199927607903636E-5</v>
      </c>
      <c r="J86">
        <f t="shared" si="23"/>
        <v>6.3246926052292009E-7</v>
      </c>
      <c r="K86">
        <f t="shared" si="24"/>
        <v>9.4407687589056348E-9</v>
      </c>
      <c r="L86">
        <f t="shared" si="25"/>
        <v>1.1280859072889844E-6</v>
      </c>
      <c r="M86">
        <f t="shared" si="26"/>
        <v>1.6838760166921371E-8</v>
      </c>
      <c r="N86">
        <f t="shared" si="27"/>
        <v>6.2374160621647594E-3</v>
      </c>
      <c r="O86">
        <f t="shared" si="28"/>
        <v>9.3104924415290702E-5</v>
      </c>
      <c r="P86">
        <f t="shared" si="29"/>
        <v>34.487940041772426</v>
      </c>
      <c r="Q86">
        <f t="shared" si="30"/>
        <v>0.51479603393875406</v>
      </c>
      <c r="R86">
        <f t="shared" si="31"/>
        <v>886457.31104220566</v>
      </c>
      <c r="S86">
        <f t="shared" si="32"/>
        <v>59386795.113599502</v>
      </c>
      <c r="T86">
        <f t="shared" si="33"/>
        <v>160.32279874126911</v>
      </c>
      <c r="U86">
        <f t="shared" si="34"/>
        <v>10740.570450812473</v>
      </c>
      <c r="V86">
        <f t="shared" si="35"/>
        <v>2.8995643079545535E-2</v>
      </c>
      <c r="W86">
        <f t="shared" si="36"/>
        <v>1.942516907810854</v>
      </c>
    </row>
    <row r="87" spans="1:23" x14ac:dyDescent="0.45">
      <c r="A87">
        <v>890</v>
      </c>
      <c r="B87">
        <v>0.55740500000000004</v>
      </c>
      <c r="C87">
        <v>0.11733</v>
      </c>
      <c r="D87">
        <v>3.4250000000000001E-3</v>
      </c>
      <c r="E87">
        <v>19.282820000000001</v>
      </c>
      <c r="F87">
        <f t="shared" si="19"/>
        <v>6.0846909321354446E-3</v>
      </c>
      <c r="G87">
        <f t="shared" si="20"/>
        <v>-44.315229531511598</v>
      </c>
      <c r="H87">
        <f t="shared" si="21"/>
        <v>3.4482653030913054E-3</v>
      </c>
      <c r="I87">
        <f t="shared" si="22"/>
        <v>2.0981628621316945E-5</v>
      </c>
      <c r="J87">
        <f t="shared" si="23"/>
        <v>6.1663872817893702E-7</v>
      </c>
      <c r="K87">
        <f t="shared" si="24"/>
        <v>3.7520560777539113E-9</v>
      </c>
      <c r="L87">
        <f t="shared" si="25"/>
        <v>1.1062669480520214E-6</v>
      </c>
      <c r="M87">
        <f t="shared" si="26"/>
        <v>6.7312924673332874E-9</v>
      </c>
      <c r="N87">
        <f t="shared" si="27"/>
        <v>6.1862834080987882E-3</v>
      </c>
      <c r="O87">
        <f t="shared" si="28"/>
        <v>3.7641622556878649E-5</v>
      </c>
      <c r="P87">
        <f t="shared" si="29"/>
        <v>34.593912864075492</v>
      </c>
      <c r="Q87">
        <f t="shared" si="30"/>
        <v>0.21049326791112385</v>
      </c>
      <c r="R87">
        <f t="shared" si="31"/>
        <v>903940.953637689</v>
      </c>
      <c r="S87">
        <f t="shared" si="32"/>
        <v>148559879.82292596</v>
      </c>
      <c r="T87">
        <f t="shared" si="33"/>
        <v>161.64794498274159</v>
      </c>
      <c r="U87">
        <f t="shared" si="34"/>
        <v>26566.336201074824</v>
      </c>
      <c r="V87">
        <f t="shared" si="35"/>
        <v>2.8906819645674233E-2</v>
      </c>
      <c r="W87">
        <f t="shared" si="36"/>
        <v>4.7507457598227223</v>
      </c>
    </row>
    <row r="88" spans="1:23" x14ac:dyDescent="0.45">
      <c r="A88">
        <v>900</v>
      </c>
      <c r="B88">
        <v>0.555118</v>
      </c>
      <c r="C88">
        <v>0.128605</v>
      </c>
      <c r="D88">
        <v>3.5279999999999999E-3</v>
      </c>
      <c r="E88">
        <v>19.218574</v>
      </c>
      <c r="F88">
        <f t="shared" si="19"/>
        <v>6.6917035571942016E-3</v>
      </c>
      <c r="G88">
        <f t="shared" si="20"/>
        <v>-43.489266131020081</v>
      </c>
      <c r="H88">
        <f t="shared" si="21"/>
        <v>3.3985900569748662E-3</v>
      </c>
      <c r="I88">
        <f t="shared" si="22"/>
        <v>2.2742357173703557E-5</v>
      </c>
      <c r="J88">
        <f t="shared" si="23"/>
        <v>6.0100267456724018E-7</v>
      </c>
      <c r="K88">
        <f t="shared" si="24"/>
        <v>4.02173173528483E-9</v>
      </c>
      <c r="L88">
        <f t="shared" si="25"/>
        <v>1.082657515280067E-6</v>
      </c>
      <c r="M88">
        <f t="shared" si="26"/>
        <v>7.2448231462226586E-9</v>
      </c>
      <c r="N88">
        <f t="shared" si="27"/>
        <v>6.1222840134437474E-3</v>
      </c>
      <c r="O88">
        <f t="shared" si="28"/>
        <v>4.0968509710914716E-5</v>
      </c>
      <c r="P88">
        <f t="shared" si="29"/>
        <v>34.620700463685196</v>
      </c>
      <c r="Q88">
        <f t="shared" si="30"/>
        <v>0.23167146444539718</v>
      </c>
      <c r="R88">
        <f t="shared" si="31"/>
        <v>923653.12750017282</v>
      </c>
      <c r="S88">
        <f t="shared" si="32"/>
        <v>138029594.34853628</v>
      </c>
      <c r="T88">
        <f t="shared" si="33"/>
        <v>163.33773438215684</v>
      </c>
      <c r="U88">
        <f t="shared" si="34"/>
        <v>24408.991370598545</v>
      </c>
      <c r="V88">
        <f t="shared" si="35"/>
        <v>2.8884453133723658E-2</v>
      </c>
      <c r="W88">
        <f t="shared" si="36"/>
        <v>4.31645736946464</v>
      </c>
    </row>
    <row r="89" spans="1:23" x14ac:dyDescent="0.45">
      <c r="A89">
        <v>910</v>
      </c>
      <c r="B89">
        <v>0.55323599999999995</v>
      </c>
      <c r="C89">
        <v>0.37115799999999999</v>
      </c>
      <c r="D89">
        <v>3.9230000000000003E-3</v>
      </c>
      <c r="E89">
        <v>19.149229999999999</v>
      </c>
      <c r="F89">
        <f t="shared" si="19"/>
        <v>1.9382398143424042E-2</v>
      </c>
      <c r="G89">
        <f t="shared" si="20"/>
        <v>-34.251849792328514</v>
      </c>
      <c r="H89">
        <f t="shared" si="21"/>
        <v>3.3491149570369395E-3</v>
      </c>
      <c r="I89">
        <f t="shared" si="22"/>
        <v>6.4913879525386475E-5</v>
      </c>
      <c r="J89">
        <f t="shared" si="23"/>
        <v>5.8574527515981275E-7</v>
      </c>
      <c r="K89">
        <f t="shared" si="24"/>
        <v>1.1353148133776959E-8</v>
      </c>
      <c r="L89">
        <f t="shared" si="25"/>
        <v>1.0587620385510213E-6</v>
      </c>
      <c r="M89">
        <f t="shared" si="26"/>
        <v>2.052134737033917E-8</v>
      </c>
      <c r="N89">
        <f t="shared" si="27"/>
        <v>6.0536822568251882E-3</v>
      </c>
      <c r="O89">
        <f t="shared" si="28"/>
        <v>1.1733487973556761E-4</v>
      </c>
      <c r="P89">
        <f t="shared" si="29"/>
        <v>34.613130743480177</v>
      </c>
      <c r="Q89">
        <f t="shared" si="30"/>
        <v>0.67088548106052392</v>
      </c>
      <c r="R89">
        <f t="shared" si="31"/>
        <v>944499.29595942015</v>
      </c>
      <c r="S89">
        <f t="shared" si="32"/>
        <v>48729743.810358413</v>
      </c>
      <c r="T89">
        <f t="shared" si="33"/>
        <v>165.18871615247991</v>
      </c>
      <c r="U89">
        <f t="shared" si="34"/>
        <v>8522.6149483738809</v>
      </c>
      <c r="V89">
        <f t="shared" si="35"/>
        <v>2.8890770020517799E-2</v>
      </c>
      <c r="W89">
        <f t="shared" si="36"/>
        <v>1.4905673594533864</v>
      </c>
    </row>
    <row r="90" spans="1:23" x14ac:dyDescent="0.45">
      <c r="A90">
        <v>920</v>
      </c>
      <c r="B90">
        <v>0.55140299999999998</v>
      </c>
      <c r="C90">
        <v>0.54992799999999997</v>
      </c>
      <c r="D90">
        <v>4.5360000000000001E-3</v>
      </c>
      <c r="E90">
        <v>19.078832999999999</v>
      </c>
      <c r="F90">
        <f t="shared" si="19"/>
        <v>2.8823985198675409E-2</v>
      </c>
      <c r="G90">
        <f t="shared" si="20"/>
        <v>-30.80491947797568</v>
      </c>
      <c r="H90">
        <f t="shared" si="21"/>
        <v>3.3005332395377985E-3</v>
      </c>
      <c r="I90">
        <f t="shared" si="22"/>
        <v>9.5134521244173706E-5</v>
      </c>
      <c r="J90">
        <f t="shared" si="23"/>
        <v>5.7097410859950791E-7</v>
      </c>
      <c r="K90">
        <f t="shared" si="24"/>
        <v>1.6457749255099103E-8</v>
      </c>
      <c r="L90">
        <f t="shared" si="25"/>
        <v>1.0354932936518444E-6</v>
      </c>
      <c r="M90">
        <f t="shared" si="26"/>
        <v>2.9847043369548411E-8</v>
      </c>
      <c r="N90">
        <f t="shared" si="27"/>
        <v>5.9857005484877639E-3</v>
      </c>
      <c r="O90">
        <f t="shared" si="28"/>
        <v>1.725317440133146E-4</v>
      </c>
      <c r="P90">
        <f t="shared" si="29"/>
        <v>34.600524480280306</v>
      </c>
      <c r="Q90">
        <f t="shared" si="30"/>
        <v>0.99732500548600567</v>
      </c>
      <c r="R90">
        <f t="shared" si="31"/>
        <v>965723.29934975132</v>
      </c>
      <c r="S90">
        <f t="shared" si="32"/>
        <v>33504156.094075795</v>
      </c>
      <c r="T90">
        <f t="shared" si="33"/>
        <v>167.06482255492074</v>
      </c>
      <c r="U90">
        <f t="shared" si="34"/>
        <v>5796.0348440158823</v>
      </c>
      <c r="V90">
        <f t="shared" si="35"/>
        <v>2.8901296006941302E-2</v>
      </c>
      <c r="W90">
        <f t="shared" si="36"/>
        <v>1.0026821693021633</v>
      </c>
    </row>
    <row r="91" spans="1:23" x14ac:dyDescent="0.45">
      <c r="A91">
        <v>930</v>
      </c>
      <c r="B91">
        <v>0.55004299999999995</v>
      </c>
      <c r="C91">
        <v>0.61118499999999998</v>
      </c>
      <c r="D91">
        <v>4.7400000000000003E-3</v>
      </c>
      <c r="E91">
        <v>19.005345999999999</v>
      </c>
      <c r="F91">
        <f t="shared" si="19"/>
        <v>3.2158583169177767E-2</v>
      </c>
      <c r="G91">
        <f t="shared" si="20"/>
        <v>-29.854061869717057</v>
      </c>
      <c r="H91">
        <f t="shared" si="21"/>
        <v>3.2524674850234201E-3</v>
      </c>
      <c r="I91">
        <f t="shared" si="22"/>
        <v>1.045947461221721E-4</v>
      </c>
      <c r="J91">
        <f t="shared" si="23"/>
        <v>5.5660890052380908E-7</v>
      </c>
      <c r="K91">
        <f t="shared" si="24"/>
        <v>1.7899753620199508E-8</v>
      </c>
      <c r="L91">
        <f t="shared" si="25"/>
        <v>1.0119370676907243E-6</v>
      </c>
      <c r="M91">
        <f t="shared" si="26"/>
        <v>3.2542462353306035E-8</v>
      </c>
      <c r="N91">
        <f t="shared" si="27"/>
        <v>5.9131149474194204E-3</v>
      </c>
      <c r="O91">
        <f t="shared" si="28"/>
        <v>1.9015739882549565E-4</v>
      </c>
      <c r="P91">
        <f t="shared" si="29"/>
        <v>34.55247317027942</v>
      </c>
      <c r="Q91">
        <f t="shared" si="30"/>
        <v>1.1111585821472141</v>
      </c>
      <c r="R91">
        <f t="shared" si="31"/>
        <v>988203.74500366393</v>
      </c>
      <c r="S91">
        <f t="shared" si="32"/>
        <v>30729082.180175237</v>
      </c>
      <c r="T91">
        <f t="shared" si="33"/>
        <v>169.11560300995271</v>
      </c>
      <c r="U91">
        <f t="shared" si="34"/>
        <v>5258.8014254322215</v>
      </c>
      <c r="V91">
        <f t="shared" si="35"/>
        <v>2.8941488358065141E-2</v>
      </c>
      <c r="W91">
        <f t="shared" si="36"/>
        <v>0.89996155010348733</v>
      </c>
    </row>
    <row r="92" spans="1:23" x14ac:dyDescent="0.45">
      <c r="A92">
        <v>940</v>
      </c>
      <c r="B92">
        <v>0.549203</v>
      </c>
      <c r="C92">
        <v>0.58927099999999999</v>
      </c>
      <c r="D92">
        <v>4.5529999999999998E-3</v>
      </c>
      <c r="E92">
        <v>18.930107</v>
      </c>
      <c r="F92">
        <f t="shared" si="19"/>
        <v>3.1128772806197028E-2</v>
      </c>
      <c r="G92">
        <f t="shared" si="20"/>
        <v>-30.136760004597214</v>
      </c>
      <c r="H92">
        <f t="shared" si="21"/>
        <v>3.2051277684132869E-3</v>
      </c>
      <c r="I92">
        <f t="shared" si="22"/>
        <v>9.9771694117770494E-5</v>
      </c>
      <c r="J92">
        <f t="shared" si="23"/>
        <v>5.4267226338730865E-7</v>
      </c>
      <c r="K92">
        <f t="shared" si="24"/>
        <v>1.6892721595208247E-8</v>
      </c>
      <c r="L92">
        <f t="shared" si="25"/>
        <v>9.8810870185943756E-7</v>
      </c>
      <c r="M92">
        <f t="shared" si="26"/>
        <v>3.0758611288008708E-8</v>
      </c>
      <c r="N92">
        <f t="shared" si="27"/>
        <v>5.8359618727743421E-3</v>
      </c>
      <c r="O92">
        <f t="shared" si="28"/>
        <v>1.8166633124322063E-4</v>
      </c>
      <c r="P92">
        <f t="shared" si="29"/>
        <v>34.468324098739444</v>
      </c>
      <c r="Q92">
        <f t="shared" si="30"/>
        <v>1.0729566298800262</v>
      </c>
      <c r="R92">
        <f t="shared" si="31"/>
        <v>1012034.4028123477</v>
      </c>
      <c r="S92">
        <f t="shared" si="32"/>
        <v>32511220.699676111</v>
      </c>
      <c r="T92">
        <f t="shared" si="33"/>
        <v>171.3513593474888</v>
      </c>
      <c r="U92">
        <f t="shared" si="34"/>
        <v>5504.5973194734052</v>
      </c>
      <c r="V92">
        <f t="shared" si="35"/>
        <v>2.9012144516668607E-2</v>
      </c>
      <c r="W92">
        <f t="shared" si="36"/>
        <v>0.932004120345308</v>
      </c>
    </row>
    <row r="93" spans="1:23" x14ac:dyDescent="0.45">
      <c r="A93">
        <v>950</v>
      </c>
      <c r="B93">
        <v>0.54855100000000001</v>
      </c>
      <c r="C93">
        <v>0.54806900000000003</v>
      </c>
      <c r="D93">
        <v>3.9649999999999998E-3</v>
      </c>
      <c r="E93">
        <v>18.854510000000001</v>
      </c>
      <c r="F93">
        <f t="shared" si="19"/>
        <v>2.9068323706105331E-2</v>
      </c>
      <c r="G93">
        <f t="shared" si="20"/>
        <v>-30.73160024259569</v>
      </c>
      <c r="H93">
        <f t="shared" si="21"/>
        <v>3.1587247011321809E-3</v>
      </c>
      <c r="I93">
        <f t="shared" si="22"/>
        <v>9.1818832110981038E-5</v>
      </c>
      <c r="J93">
        <f t="shared" si="23"/>
        <v>5.2918594742279618E-7</v>
      </c>
      <c r="K93">
        <f t="shared" si="24"/>
        <v>1.5382548420407874E-8</v>
      </c>
      <c r="L93">
        <f t="shared" si="25"/>
        <v>9.6469780826722803E-7</v>
      </c>
      <c r="M93">
        <f t="shared" si="26"/>
        <v>2.8042148169282113E-8</v>
      </c>
      <c r="N93">
        <f t="shared" si="27"/>
        <v>5.7583063400343465E-3</v>
      </c>
      <c r="O93">
        <f t="shared" si="28"/>
        <v>1.6738431269103699E-4</v>
      </c>
      <c r="P93">
        <f t="shared" si="29"/>
        <v>34.37148050044572</v>
      </c>
      <c r="Q93">
        <f t="shared" si="30"/>
        <v>0.9991213214450434</v>
      </c>
      <c r="R93">
        <f t="shared" si="31"/>
        <v>1036594.0416058176</v>
      </c>
      <c r="S93">
        <f t="shared" si="32"/>
        <v>35660606.09776745</v>
      </c>
      <c r="T93">
        <f t="shared" si="33"/>
        <v>173.662174422286</v>
      </c>
      <c r="U93">
        <f t="shared" si="34"/>
        <v>5974.2755095922885</v>
      </c>
      <c r="V93">
        <f t="shared" si="35"/>
        <v>2.9093887881467086E-2</v>
      </c>
      <c r="W93">
        <f t="shared" si="36"/>
        <v>1.0008794513099628</v>
      </c>
    </row>
    <row r="94" spans="1:23" x14ac:dyDescent="0.45">
      <c r="A94">
        <v>960</v>
      </c>
      <c r="B94">
        <v>0.54784600000000006</v>
      </c>
      <c r="C94">
        <v>0.47950300000000001</v>
      </c>
      <c r="D94">
        <v>3.248E-3</v>
      </c>
      <c r="E94">
        <v>18.775089999999999</v>
      </c>
      <c r="F94">
        <f t="shared" si="19"/>
        <v>2.5539318320178493E-2</v>
      </c>
      <c r="G94">
        <f t="shared" si="20"/>
        <v>-31.8558139767973</v>
      </c>
      <c r="H94">
        <f t="shared" si="21"/>
        <v>3.1126545630158473E-3</v>
      </c>
      <c r="I94">
        <f t="shared" si="22"/>
        <v>7.9495075705617811E-5</v>
      </c>
      <c r="J94">
        <f t="shared" si="23"/>
        <v>5.1603579150157875E-7</v>
      </c>
      <c r="K94">
        <f t="shared" si="24"/>
        <v>1.317920234376408E-8</v>
      </c>
      <c r="L94">
        <f t="shared" si="25"/>
        <v>9.419358569772869E-7</v>
      </c>
      <c r="M94">
        <f t="shared" si="26"/>
        <v>2.4056399688533054E-8</v>
      </c>
      <c r="N94">
        <f t="shared" si="27"/>
        <v>5.6816232353906881E-3</v>
      </c>
      <c r="O94">
        <f t="shared" si="28"/>
        <v>1.4510478438396521E-4</v>
      </c>
      <c r="P94">
        <f t="shared" si="29"/>
        <v>34.270743968195433</v>
      </c>
      <c r="Q94">
        <f t="shared" si="30"/>
        <v>0.87525143927308036</v>
      </c>
      <c r="R94">
        <f t="shared" si="31"/>
        <v>1061643.4150930867</v>
      </c>
      <c r="S94">
        <f t="shared" si="32"/>
        <v>41568980.102898329</v>
      </c>
      <c r="T94">
        <f t="shared" si="33"/>
        <v>176.00603886773504</v>
      </c>
      <c r="U94">
        <f t="shared" si="34"/>
        <v>6891.5715236092856</v>
      </c>
      <c r="V94">
        <f t="shared" si="35"/>
        <v>2.9179407395650309E-2</v>
      </c>
      <c r="W94">
        <f t="shared" si="36"/>
        <v>1.1425288267226692</v>
      </c>
    </row>
    <row r="95" spans="1:23" x14ac:dyDescent="0.45">
      <c r="A95">
        <v>970</v>
      </c>
      <c r="B95">
        <v>0.546817</v>
      </c>
      <c r="C95">
        <v>0.33116699999999999</v>
      </c>
      <c r="D95">
        <v>2.9640000000000001E-3</v>
      </c>
      <c r="E95">
        <v>18.697384</v>
      </c>
      <c r="F95">
        <f t="shared" si="19"/>
        <v>1.7711943018338821E-2</v>
      </c>
      <c r="G95">
        <f t="shared" si="20"/>
        <v>-35.034675872916836</v>
      </c>
      <c r="H95">
        <f t="shared" si="21"/>
        <v>3.0678155530797055E-3</v>
      </c>
      <c r="I95">
        <f t="shared" si="22"/>
        <v>5.4336974266921346E-5</v>
      </c>
      <c r="J95">
        <f t="shared" si="23"/>
        <v>5.0335877295549697E-7</v>
      </c>
      <c r="K95">
        <f t="shared" si="24"/>
        <v>8.9154619043687105E-9</v>
      </c>
      <c r="L95">
        <f t="shared" si="25"/>
        <v>9.2052509880910239E-7</v>
      </c>
      <c r="M95">
        <f t="shared" si="26"/>
        <v>1.6304288097057536E-8</v>
      </c>
      <c r="N95">
        <f t="shared" si="27"/>
        <v>5.6103148824555669E-3</v>
      </c>
      <c r="O95">
        <f t="shared" si="28"/>
        <v>9.9369577512991263E-5</v>
      </c>
      <c r="P95">
        <f t="shared" si="29"/>
        <v>34.19312859695291</v>
      </c>
      <c r="Q95">
        <f t="shared" si="30"/>
        <v>0.60562674532796157</v>
      </c>
      <c r="R95">
        <f t="shared" si="31"/>
        <v>1086336.4847886446</v>
      </c>
      <c r="S95">
        <f t="shared" si="32"/>
        <v>61333558.021492012</v>
      </c>
      <c r="T95">
        <f t="shared" si="33"/>
        <v>178.24311486101686</v>
      </c>
      <c r="U95">
        <f t="shared" si="34"/>
        <v>10063.442202612396</v>
      </c>
      <c r="V95">
        <f t="shared" si="35"/>
        <v>2.9245642064151863E-2</v>
      </c>
      <c r="W95">
        <f t="shared" si="36"/>
        <v>1.6511820320261381</v>
      </c>
    </row>
    <row r="96" spans="1:23" x14ac:dyDescent="0.45">
      <c r="A96">
        <v>980</v>
      </c>
      <c r="B96">
        <v>0.54561599999999999</v>
      </c>
      <c r="C96">
        <v>0.15334100000000001</v>
      </c>
      <c r="D96">
        <v>3.2169999999999998E-3</v>
      </c>
      <c r="E96">
        <v>18.622350000000001</v>
      </c>
      <c r="F96">
        <f t="shared" si="19"/>
        <v>8.234245409413957E-3</v>
      </c>
      <c r="G96">
        <f t="shared" si="20"/>
        <v>-41.687523872915797</v>
      </c>
      <c r="H96">
        <f t="shared" si="21"/>
        <v>3.0243255658034258E-3</v>
      </c>
      <c r="I96">
        <f t="shared" si="22"/>
        <v>2.4903038906790128E-5</v>
      </c>
      <c r="J96">
        <f t="shared" si="23"/>
        <v>4.9115955440490651E-7</v>
      </c>
      <c r="K96">
        <f t="shared" si="24"/>
        <v>4.0443283061484063E-9</v>
      </c>
      <c r="L96">
        <f t="shared" si="25"/>
        <v>9.0019272602875746E-7</v>
      </c>
      <c r="M96">
        <f t="shared" si="26"/>
        <v>7.412407821890132E-9</v>
      </c>
      <c r="N96">
        <f t="shared" si="27"/>
        <v>5.5429561556175518E-3</v>
      </c>
      <c r="O96">
        <f t="shared" si="28"/>
        <v>4.5642061278976659E-5</v>
      </c>
      <c r="P96">
        <f t="shared" si="29"/>
        <v>34.130872261810509</v>
      </c>
      <c r="Q96">
        <f t="shared" si="30"/>
        <v>0.28104197824110733</v>
      </c>
      <c r="R96">
        <f t="shared" si="31"/>
        <v>1110873.2286824256</v>
      </c>
      <c r="S96">
        <f t="shared" si="32"/>
        <v>134908928.92412445</v>
      </c>
      <c r="T96">
        <f t="shared" si="33"/>
        <v>180.40914846251169</v>
      </c>
      <c r="U96">
        <f t="shared" si="34"/>
        <v>21909.615209701613</v>
      </c>
      <c r="V96">
        <f t="shared" si="35"/>
        <v>2.9298987506947292E-2</v>
      </c>
      <c r="W96">
        <f t="shared" si="36"/>
        <v>3.5581873080259028</v>
      </c>
    </row>
    <row r="97" spans="1:23" x14ac:dyDescent="0.45">
      <c r="A97">
        <v>990</v>
      </c>
      <c r="B97">
        <v>0.54433200000000004</v>
      </c>
      <c r="C97">
        <v>7.5497999999999996E-2</v>
      </c>
      <c r="D97">
        <v>3.7850000000000002E-3</v>
      </c>
      <c r="E97">
        <v>18.549976999999998</v>
      </c>
      <c r="F97">
        <f t="shared" si="19"/>
        <v>4.0699780921561249E-3</v>
      </c>
      <c r="G97">
        <f t="shared" si="20"/>
        <v>-47.808158569703522</v>
      </c>
      <c r="H97">
        <f t="shared" si="21"/>
        <v>2.9821419533242093E-3</v>
      </c>
      <c r="I97">
        <f t="shared" si="22"/>
        <v>1.2137252417729206E-5</v>
      </c>
      <c r="J97">
        <f t="shared" si="23"/>
        <v>4.7941680088208897E-7</v>
      </c>
      <c r="K97">
        <f t="shared" si="24"/>
        <v>1.9512158766016774E-9</v>
      </c>
      <c r="L97">
        <f t="shared" si="25"/>
        <v>8.8074337147565991E-7</v>
      </c>
      <c r="M97">
        <f t="shared" si="26"/>
        <v>3.5846062267176601E-9</v>
      </c>
      <c r="N97">
        <f t="shared" si="27"/>
        <v>5.4785350729411632E-3</v>
      </c>
      <c r="O97">
        <f t="shared" si="28"/>
        <v>2.2297517723979492E-5</v>
      </c>
      <c r="P97">
        <f t="shared" si="29"/>
        <v>34.078424564420239</v>
      </c>
      <c r="Q97">
        <f t="shared" si="30"/>
        <v>0.13869844139238552</v>
      </c>
      <c r="R97">
        <f t="shared" si="31"/>
        <v>1135404.514398478</v>
      </c>
      <c r="S97">
        <f t="shared" si="32"/>
        <v>278970669.7897684</v>
      </c>
      <c r="T97">
        <f t="shared" si="33"/>
        <v>182.53054633875837</v>
      </c>
      <c r="U97">
        <f t="shared" si="34"/>
        <v>44848.041489594456</v>
      </c>
      <c r="V97">
        <f t="shared" si="35"/>
        <v>2.9344079510179449E-2</v>
      </c>
      <c r="W97">
        <f t="shared" si="36"/>
        <v>7.2098863546054206</v>
      </c>
    </row>
    <row r="98" spans="1:23" x14ac:dyDescent="0.45">
      <c r="A98">
        <v>1000</v>
      </c>
      <c r="B98">
        <v>0.54278899999999997</v>
      </c>
      <c r="C98">
        <v>0.31414399999999998</v>
      </c>
      <c r="D98">
        <v>3.7309999999999999E-3</v>
      </c>
      <c r="E98">
        <v>18.481660999999999</v>
      </c>
      <c r="F98">
        <f t="shared" si="19"/>
        <v>1.6997606438079349E-2</v>
      </c>
      <c r="G98">
        <f t="shared" si="20"/>
        <v>-35.392244612342161</v>
      </c>
      <c r="H98">
        <f t="shared" si="21"/>
        <v>2.9414477046987015E-3</v>
      </c>
      <c r="I98">
        <f t="shared" si="22"/>
        <v>4.9997570442660369E-5</v>
      </c>
      <c r="J98">
        <f t="shared" si="23"/>
        <v>4.6814594204910802E-7</v>
      </c>
      <c r="K98">
        <f t="shared" si="24"/>
        <v>7.9573604785346404E-9</v>
      </c>
      <c r="L98">
        <f t="shared" si="25"/>
        <v>8.6248236800876223E-7</v>
      </c>
      <c r="M98">
        <f t="shared" si="26"/>
        <v>1.466013585119566E-8</v>
      </c>
      <c r="N98">
        <f t="shared" si="27"/>
        <v>5.4191365423741115E-3</v>
      </c>
      <c r="O98">
        <f t="shared" si="28"/>
        <v>9.2112350181489263E-5</v>
      </c>
      <c r="P98">
        <f t="shared" si="29"/>
        <v>34.049439100645003</v>
      </c>
      <c r="Q98">
        <f t="shared" si="30"/>
        <v>0.57875896527011417</v>
      </c>
      <c r="R98">
        <f t="shared" si="31"/>
        <v>1159443.9922392021</v>
      </c>
      <c r="S98">
        <f t="shared" si="32"/>
        <v>68212191.90260379</v>
      </c>
      <c r="T98">
        <f t="shared" si="33"/>
        <v>184.53124260307015</v>
      </c>
      <c r="U98">
        <f t="shared" si="34"/>
        <v>10856.30752043235</v>
      </c>
      <c r="V98">
        <f t="shared" si="35"/>
        <v>2.9369059415168364E-2</v>
      </c>
      <c r="W98">
        <f t="shared" si="36"/>
        <v>1.7278350056025262</v>
      </c>
    </row>
    <row r="99" spans="1:23" x14ac:dyDescent="0.45">
      <c r="A99">
        <v>1010</v>
      </c>
      <c r="B99">
        <v>0.54127099999999995</v>
      </c>
      <c r="C99">
        <v>0.616317</v>
      </c>
      <c r="D99">
        <v>3.2620000000000001E-3</v>
      </c>
      <c r="E99">
        <v>18.413499999999999</v>
      </c>
      <c r="F99">
        <f t="shared" si="19"/>
        <v>3.347093165340647E-2</v>
      </c>
      <c r="G99">
        <f t="shared" si="20"/>
        <v>-29.506643980330388</v>
      </c>
      <c r="H99">
        <f t="shared" si="21"/>
        <v>2.9015837075471434E-3</v>
      </c>
      <c r="I99">
        <f t="shared" si="22"/>
        <v>9.7118709961948186E-5</v>
      </c>
      <c r="J99">
        <f t="shared" si="23"/>
        <v>4.5722909886241224E-7</v>
      </c>
      <c r="K99">
        <f t="shared" si="24"/>
        <v>1.5303883917972428E-8</v>
      </c>
      <c r="L99">
        <f t="shared" si="25"/>
        <v>8.4473230389659211E-7</v>
      </c>
      <c r="M99">
        <f t="shared" si="26"/>
        <v>2.8273977209147415E-8</v>
      </c>
      <c r="N99">
        <f t="shared" si="27"/>
        <v>5.3606856963464584E-3</v>
      </c>
      <c r="O99">
        <f t="shared" si="28"/>
        <v>1.7942714455780598E-4</v>
      </c>
      <c r="P99">
        <f t="shared" si="29"/>
        <v>34.019003419728755</v>
      </c>
      <c r="Q99">
        <f t="shared" si="30"/>
        <v>1.1386477383787421</v>
      </c>
      <c r="R99">
        <f t="shared" si="31"/>
        <v>1183806.9828597617</v>
      </c>
      <c r="S99">
        <f t="shared" si="32"/>
        <v>35368211.292059481</v>
      </c>
      <c r="T99">
        <f t="shared" si="33"/>
        <v>186.54329998894428</v>
      </c>
      <c r="U99">
        <f t="shared" si="34"/>
        <v>5573.292728168175</v>
      </c>
      <c r="V99">
        <f t="shared" si="35"/>
        <v>2.9395334944470084E-2</v>
      </c>
      <c r="W99">
        <f t="shared" si="36"/>
        <v>0.87823473959017828</v>
      </c>
    </row>
    <row r="100" spans="1:23" x14ac:dyDescent="0.45">
      <c r="A100">
        <v>1020</v>
      </c>
      <c r="B100">
        <v>0.53978199999999998</v>
      </c>
      <c r="C100">
        <v>1.053626</v>
      </c>
      <c r="D100">
        <v>1.7819999999999999E-3</v>
      </c>
      <c r="E100">
        <v>18.345765</v>
      </c>
      <c r="F100">
        <f t="shared" si="19"/>
        <v>5.7431565268605586E-2</v>
      </c>
      <c r="G100">
        <f t="shared" si="20"/>
        <v>-24.816986941569994</v>
      </c>
      <c r="H100">
        <f t="shared" si="21"/>
        <v>2.8625678279924367E-3</v>
      </c>
      <c r="I100">
        <f t="shared" si="22"/>
        <v>1.6440175104915814E-4</v>
      </c>
      <c r="J100">
        <f t="shared" si="23"/>
        <v>4.4665864682433984E-7</v>
      </c>
      <c r="K100">
        <f t="shared" si="24"/>
        <v>2.5652305227879125E-8</v>
      </c>
      <c r="L100">
        <f t="shared" si="25"/>
        <v>8.2747969888647616E-7</v>
      </c>
      <c r="M100">
        <f t="shared" si="26"/>
        <v>4.752345433504475E-8</v>
      </c>
      <c r="N100">
        <f t="shared" si="27"/>
        <v>5.3031924517535538E-3</v>
      </c>
      <c r="O100">
        <f t="shared" si="28"/>
        <v>3.0457064342486069E-4</v>
      </c>
      <c r="P100">
        <f t="shared" si="29"/>
        <v>33.987359711883684</v>
      </c>
      <c r="Q100">
        <f t="shared" si="30"/>
        <v>1.951947267600624</v>
      </c>
      <c r="R100">
        <f t="shared" si="31"/>
        <v>1208488.8624405905</v>
      </c>
      <c r="S100">
        <f t="shared" si="32"/>
        <v>21042241.436195008</v>
      </c>
      <c r="T100">
        <f t="shared" si="33"/>
        <v>188.56566287149167</v>
      </c>
      <c r="U100">
        <f t="shared" si="34"/>
        <v>3283.310527748567</v>
      </c>
      <c r="V100">
        <f t="shared" si="35"/>
        <v>2.9422703277840963E-2</v>
      </c>
      <c r="W100">
        <f t="shared" si="36"/>
        <v>0.5123089217616118</v>
      </c>
    </row>
    <row r="101" spans="1:23" x14ac:dyDescent="0.45">
      <c r="A101">
        <v>1030</v>
      </c>
      <c r="B101">
        <v>0.53771599999999997</v>
      </c>
      <c r="C101">
        <v>1.5636509999999999</v>
      </c>
      <c r="D101">
        <v>1.598E-3</v>
      </c>
      <c r="E101">
        <v>18.287566999999999</v>
      </c>
      <c r="F101">
        <f t="shared" si="19"/>
        <v>8.5503500821076966E-2</v>
      </c>
      <c r="G101">
        <f t="shared" si="20"/>
        <v>-21.360322066570966</v>
      </c>
      <c r="H101">
        <f t="shared" si="21"/>
        <v>2.825783189489537E-3</v>
      </c>
      <c r="I101">
        <f t="shared" si="22"/>
        <v>2.416143552627041E-4</v>
      </c>
      <c r="J101">
        <f t="shared" si="23"/>
        <v>4.3663821622644829E-7</v>
      </c>
      <c r="K101">
        <f t="shared" si="24"/>
        <v>3.7334096079631704E-8</v>
      </c>
      <c r="L101">
        <f t="shared" si="25"/>
        <v>8.1202384944180257E-7</v>
      </c>
      <c r="M101">
        <f t="shared" si="26"/>
        <v>6.9430881877481241E-8</v>
      </c>
      <c r="N101">
        <f t="shared" si="27"/>
        <v>5.2551592094889068E-3</v>
      </c>
      <c r="O101">
        <f t="shared" si="28"/>
        <v>4.4933450978342491E-4</v>
      </c>
      <c r="P101">
        <f t="shared" si="29"/>
        <v>34.009713305908697</v>
      </c>
      <c r="Q101">
        <f t="shared" si="30"/>
        <v>2.9079495495763563</v>
      </c>
      <c r="R101">
        <f t="shared" si="31"/>
        <v>1231490.9231882968</v>
      </c>
      <c r="S101">
        <f t="shared" si="32"/>
        <v>14402812.8832443</v>
      </c>
      <c r="T101">
        <f t="shared" si="33"/>
        <v>190.28919203710586</v>
      </c>
      <c r="U101">
        <f t="shared" si="34"/>
        <v>2225.5134609669549</v>
      </c>
      <c r="V101">
        <f t="shared" si="35"/>
        <v>2.9403364591910994E-2</v>
      </c>
      <c r="W101">
        <f t="shared" si="36"/>
        <v>0.34388492061208031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circlehollow3free_0.3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2022-04-24T09:07:19Z</dcterms:created>
  <dcterms:modified xsi:type="dcterms:W3CDTF">2022-05-14T16:41:55Z</dcterms:modified>
</cp:coreProperties>
</file>